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sbu\analytickeCentrum\_4_Rezortná_štatistika_a_výkazníctvo\Požiadavky_na_informácie_export\Exporty_pravidelné\18_MS SR_Štatistická ročenka\Štatistická ročenka 2017\zverejnené\final_novýformát\"/>
    </mc:Choice>
  </mc:AlternateContent>
  <bookViews>
    <workbookView xWindow="3105" yWindow="-150" windowWidth="15975" windowHeight="5880" tabRatio="709"/>
  </bookViews>
  <sheets>
    <sheet name="Koment." sheetId="26" r:id="rId1"/>
    <sheet name="Vysvetlivky" sheetId="23" r:id="rId2"/>
    <sheet name="1.PR-agenda OR(BA-TN)" sheetId="1" r:id="rId3"/>
    <sheet name="2.PR-agenda OR(NR-BB)" sheetId="2" r:id="rId4"/>
    <sheet name="3.PR-agenda OR(PO-KE)" sheetId="3" r:id="rId5"/>
    <sheet name="4.SR" sheetId="15" r:id="rId6"/>
    <sheet name="5. Re" sheetId="27" r:id="rId7"/>
    <sheet name="6.Nre" sheetId="16" r:id="rId8"/>
    <sheet name="7.Nsre" sheetId="18" r:id="rId9"/>
    <sheet name="8.Exre" sheetId="19" r:id="rId10"/>
    <sheet name="9.Vym" sheetId="20" r:id="rId11"/>
    <sheet name="10.Zpz" sheetId="21" r:id="rId12"/>
    <sheet name="11.Pok" sheetId="22" r:id="rId13"/>
  </sheets>
  <definedNames>
    <definedName name="_xlnm.Print_Area" localSheetId="2">'1.PR-agenda OR(BA-TN)'!$A$1:$N$24</definedName>
    <definedName name="_xlnm.Print_Area" localSheetId="11">'10.Zpz'!$A$1:$K$13</definedName>
    <definedName name="_xlnm.Print_Area" localSheetId="12">'11.Pok'!$A$1:$K$13</definedName>
    <definedName name="_xlnm.Print_Area" localSheetId="3">'2.PR-agenda OR(NR-BB)'!$A$1:$N$24</definedName>
    <definedName name="_xlnm.Print_Area" localSheetId="4">'3.PR-agenda OR(PO-KE)'!$A$1:$N$19</definedName>
    <definedName name="_xlnm.Print_Area" localSheetId="5">'4.SR'!$A$1:$J$11</definedName>
    <definedName name="_xlnm.Print_Area" localSheetId="6">'5. Re'!$A$1:$K$17</definedName>
    <definedName name="_xlnm.Print_Area" localSheetId="7">'6.Nre'!$A$1:$K$17</definedName>
    <definedName name="_xlnm.Print_Area" localSheetId="8">'7.Nsre'!$A$1:$K$17</definedName>
    <definedName name="_xlnm.Print_Area" localSheetId="9">'8.Exre'!$A$1:$K$17</definedName>
    <definedName name="_xlnm.Print_Area" localSheetId="10">'9.Vym'!$A$1:$K$12</definedName>
    <definedName name="_xlnm.Print_Area" localSheetId="0">Koment.!$A$1:$A$80</definedName>
    <definedName name="_xlnm.Print_Area" localSheetId="1">Vysvetlivky!$A$1:$C$31</definedName>
  </definedNames>
  <calcPr calcId="162913"/>
</workbook>
</file>

<file path=xl/calcChain.xml><?xml version="1.0" encoding="utf-8"?>
<calcChain xmlns="http://schemas.openxmlformats.org/spreadsheetml/2006/main">
  <c r="K19" i="27" l="1"/>
  <c r="J8" i="15" l="1"/>
  <c r="K12" i="16"/>
  <c r="K8" i="16"/>
  <c r="K12" i="27" l="1"/>
  <c r="K7" i="27"/>
  <c r="K9" i="22" l="1"/>
  <c r="K17" i="27" l="1"/>
  <c r="K16" i="27"/>
  <c r="K15" i="27"/>
  <c r="K14" i="27"/>
  <c r="K13" i="27"/>
  <c r="K11" i="27"/>
  <c r="K10" i="27"/>
  <c r="K9" i="27"/>
  <c r="K8" i="27"/>
  <c r="K8" i="18"/>
  <c r="K9" i="18"/>
  <c r="K10" i="18"/>
  <c r="K11" i="18"/>
  <c r="K7" i="18"/>
  <c r="K10" i="22"/>
  <c r="K7" i="22"/>
  <c r="K8" i="22"/>
  <c r="K11" i="22"/>
  <c r="K12" i="22"/>
  <c r="K13" i="22"/>
  <c r="K7" i="21"/>
  <c r="K8" i="21"/>
  <c r="K9" i="21"/>
  <c r="K10" i="21"/>
  <c r="K11" i="21"/>
  <c r="K12" i="21"/>
  <c r="K13" i="21"/>
  <c r="K7" i="20"/>
  <c r="K8" i="20"/>
  <c r="K9" i="20"/>
  <c r="K10" i="20"/>
  <c r="K11" i="20"/>
  <c r="K12" i="20"/>
  <c r="K7" i="19"/>
  <c r="K8" i="19"/>
  <c r="K9" i="19"/>
  <c r="K10" i="19"/>
  <c r="K11" i="19"/>
  <c r="K12" i="19"/>
  <c r="K13" i="19"/>
  <c r="K14" i="19"/>
  <c r="K15" i="19"/>
  <c r="K16" i="19"/>
  <c r="K17" i="19"/>
  <c r="K12" i="18"/>
  <c r="K13" i="18"/>
  <c r="K14" i="18"/>
  <c r="K15" i="18"/>
  <c r="K16" i="18"/>
  <c r="K17" i="18"/>
  <c r="K7" i="16"/>
  <c r="K9" i="16"/>
  <c r="K10" i="16"/>
  <c r="K11" i="16"/>
  <c r="K13" i="16"/>
  <c r="K14" i="16"/>
  <c r="K15" i="16"/>
  <c r="K16" i="16"/>
  <c r="K17" i="16"/>
  <c r="J9" i="15" l="1"/>
  <c r="J11" i="15"/>
  <c r="J10" i="15"/>
</calcChain>
</file>

<file path=xl/sharedStrings.xml><?xml version="1.0" encoding="utf-8"?>
<sst xmlns="http://schemas.openxmlformats.org/spreadsheetml/2006/main" count="391" uniqueCount="141">
  <si>
    <t>Kraj</t>
  </si>
  <si>
    <t>Rok</t>
  </si>
  <si>
    <t>Podania     a zápisy</t>
  </si>
  <si>
    <t>Výpisy, úradné odpisy a potvrdenia</t>
  </si>
  <si>
    <t xml:space="preserve">Počet subjektov zapísaných v jednotlivých oddieloch registrovej knihy k 31.12. </t>
  </si>
  <si>
    <t>Pš</t>
  </si>
  <si>
    <t>Sa</t>
  </si>
  <si>
    <t>S.r.o.</t>
  </si>
  <si>
    <t>Sr</t>
  </si>
  <si>
    <t>Firm.</t>
  </si>
  <si>
    <t>Dr</t>
  </si>
  <si>
    <t>Po</t>
  </si>
  <si>
    <t>Pn</t>
  </si>
  <si>
    <t>Nv</t>
  </si>
  <si>
    <t>BA</t>
  </si>
  <si>
    <t>TT</t>
  </si>
  <si>
    <t>TN</t>
  </si>
  <si>
    <t>SR</t>
  </si>
  <si>
    <t>NR</t>
  </si>
  <si>
    <t>ZA</t>
  </si>
  <si>
    <t>BB</t>
  </si>
  <si>
    <t>PO</t>
  </si>
  <si>
    <t>KE</t>
  </si>
  <si>
    <t>S p o l u</t>
  </si>
  <si>
    <t>Vybavené</t>
  </si>
  <si>
    <t xml:space="preserve"> </t>
  </si>
  <si>
    <t>Registrový súd</t>
  </si>
  <si>
    <t>OS                          Trnava</t>
  </si>
  <si>
    <t>OS                 Trenčín</t>
  </si>
  <si>
    <t>OS                 Nitra</t>
  </si>
  <si>
    <t>OS                  Žilina</t>
  </si>
  <si>
    <t>OS                         Prešov</t>
  </si>
  <si>
    <t>OS                        Košice I</t>
  </si>
  <si>
    <t>z toho</t>
  </si>
  <si>
    <t>prvozápisy</t>
  </si>
  <si>
    <t>zmeny</t>
  </si>
  <si>
    <t>výmazy</t>
  </si>
  <si>
    <t>skončené inak</t>
  </si>
  <si>
    <t>OS B.Bystrica</t>
  </si>
  <si>
    <t>Slovenská republika</t>
  </si>
  <si>
    <t>Register</t>
  </si>
  <si>
    <t>Re</t>
  </si>
  <si>
    <t>Nre</t>
  </si>
  <si>
    <t>Nsre</t>
  </si>
  <si>
    <t>Exre</t>
  </si>
  <si>
    <t>Vym</t>
  </si>
  <si>
    <t>Zpz</t>
  </si>
  <si>
    <t>Pok</t>
  </si>
  <si>
    <t>Nápady</t>
  </si>
  <si>
    <t>OS                        B.Bystrica</t>
  </si>
  <si>
    <t>z toho         vybavením</t>
  </si>
  <si>
    <t>udelením                           pokuty/sankcie</t>
  </si>
  <si>
    <t>neudelením                                                pokuty/sankcie</t>
  </si>
  <si>
    <t>Vysvetlivky:</t>
  </si>
  <si>
    <t>-</t>
  </si>
  <si>
    <t>Štátny podnik (zakladateľ ministerstvo)</t>
  </si>
  <si>
    <t>Spoločný podnik</t>
  </si>
  <si>
    <t>Akciová spoločnosť</t>
  </si>
  <si>
    <t xml:space="preserve">Hospodársky podnik spoločenskej organizácie </t>
  </si>
  <si>
    <t>S.r.o</t>
  </si>
  <si>
    <t>Spoločnosť s ručením obmedzeným</t>
  </si>
  <si>
    <t>Záujmové združenie</t>
  </si>
  <si>
    <t>Verejná obchodná spoločnosť</t>
  </si>
  <si>
    <t>Združený podnik</t>
  </si>
  <si>
    <t>Komanditná spoločnosť</t>
  </si>
  <si>
    <t>Národný podnik</t>
  </si>
  <si>
    <t>Firm</t>
  </si>
  <si>
    <t>Podnikateľ</t>
  </si>
  <si>
    <t>Národný výbor (Obecný podnik)</t>
  </si>
  <si>
    <t>JRD (od roku 1994 družstvá spolu)</t>
  </si>
  <si>
    <t>Prevádzkáreň pri NV</t>
  </si>
  <si>
    <t xml:space="preserve">zapisujú sa návrhy na zápis údajov do obchodného registra, návrhy na zápis zmeny zapísaných údajov do obchodného registra, </t>
  </si>
  <si>
    <t>návrhy na výmaz zapísaných údajov z obchodného registra</t>
  </si>
  <si>
    <t>zapisujú sa námietky proti odmietnutiu vykonania zápisu</t>
  </si>
  <si>
    <t>zapisujú sa tie námietky proti odmietnutiu vykonania zápisu z registra „Nre“, ktorým nebolo vyhovené</t>
  </si>
  <si>
    <t xml:space="preserve">zapisujú sa návrhy a podnety na začatie konania o zosúladení stavu zápisov v obchodnom registri so skutočným stavom </t>
  </si>
  <si>
    <t>zapisujú sa právoplatné rozhodnutia súdov, na základe ktorých súd vykonáva výmaz spoločnosti z obchodného registra</t>
  </si>
  <si>
    <t>register pre veci, ktoré napadli od 1.1.2004 do 31.1.2004</t>
  </si>
  <si>
    <t xml:space="preserve">zapisujú sa podnety, ktoré odôvodňujú postup v zmysle § 11 zákona č. 530/2003 Z. z. o obchodnom registri v platnom znení  </t>
  </si>
  <si>
    <t>(ukladanie pokút)</t>
  </si>
  <si>
    <r>
      <t xml:space="preserve">Register: </t>
    </r>
    <r>
      <rPr>
        <b/>
        <sz val="10"/>
        <rFont val="Arial"/>
        <family val="2"/>
        <charset val="238"/>
      </rPr>
      <t xml:space="preserve"> Re   </t>
    </r>
  </si>
  <si>
    <r>
      <t xml:space="preserve">Register: </t>
    </r>
    <r>
      <rPr>
        <b/>
        <sz val="10"/>
        <rFont val="Arial"/>
        <family val="2"/>
        <charset val="238"/>
      </rPr>
      <t xml:space="preserve"> Nre   </t>
    </r>
  </si>
  <si>
    <r>
      <t xml:space="preserve">Register: </t>
    </r>
    <r>
      <rPr>
        <b/>
        <sz val="10"/>
        <rFont val="Arial"/>
        <family val="2"/>
        <charset val="238"/>
      </rPr>
      <t xml:space="preserve"> Nsre   </t>
    </r>
  </si>
  <si>
    <r>
      <t xml:space="preserve">Register: </t>
    </r>
    <r>
      <rPr>
        <b/>
        <sz val="10"/>
        <rFont val="Arial"/>
        <family val="2"/>
        <charset val="238"/>
      </rPr>
      <t xml:space="preserve"> Exre   </t>
    </r>
  </si>
  <si>
    <r>
      <t xml:space="preserve">Register: </t>
    </r>
    <r>
      <rPr>
        <b/>
        <sz val="10"/>
        <rFont val="Arial"/>
        <family val="2"/>
        <charset val="238"/>
      </rPr>
      <t xml:space="preserve"> Vym   </t>
    </r>
  </si>
  <si>
    <r>
      <t xml:space="preserve">Register: </t>
    </r>
    <r>
      <rPr>
        <b/>
        <sz val="10"/>
        <rFont val="Arial"/>
        <family val="2"/>
        <charset val="238"/>
      </rPr>
      <t xml:space="preserve"> Zpz   </t>
    </r>
  </si>
  <si>
    <t>Register: Re</t>
  </si>
  <si>
    <t>● Najviac nevybavených vecí v tomto registri eviduje Okresný súd Bratislava I.</t>
  </si>
  <si>
    <t>Register: Nre</t>
  </si>
  <si>
    <t>Register: Nsre</t>
  </si>
  <si>
    <t>Register: Exre</t>
  </si>
  <si>
    <t>Register: Vym</t>
  </si>
  <si>
    <t>Register: Zpz</t>
  </si>
  <si>
    <t>Register: Pok</t>
  </si>
  <si>
    <t>● Najviac nevybavených vecí v tomto registri eviduje Okresný súd Prešov.</t>
  </si>
  <si>
    <t>OS                 Bratislava I</t>
  </si>
  <si>
    <r>
      <t xml:space="preserve">Registrová kniha  - </t>
    </r>
    <r>
      <rPr>
        <b/>
        <sz val="10"/>
        <rFont val="Arial"/>
        <family val="2"/>
        <charset val="238"/>
      </rPr>
      <t xml:space="preserve">Konania o pokute                           </t>
    </r>
    <r>
      <rPr>
        <sz val="10"/>
        <rFont val="Arial"/>
        <family val="2"/>
        <charset val="238"/>
      </rPr>
      <t xml:space="preserve">             </t>
    </r>
  </si>
  <si>
    <t>PREHĽAD O AGENDE OBCHODNÉHO REGISTRA V ROKU 2017</t>
  </si>
  <si>
    <t>Nevybavené k 31.12.2017</t>
  </si>
  <si>
    <t>Štatistické údaje zobrazené v tabuľke vyjadrujú vývoj agendy obchodného registra na registrových súdoch Slovenskej republiky k 31.12.2017 v registri, do ktorého sa zapisujú návrhy na zápis, zmenu a výmaz údajov v Obchodnom registri. Na jednotlivých súdoch bol stav agendy nasledujúci:</t>
  </si>
  <si>
    <t>Štatistické údaje zobrazené v tabuľke vyjadrujú vývoj agendy obchodného registra na registrových súdoch Slovenskej republiky k 31.12.2017 v registri, do ktorého sa zapisujú námietky proti odmietnutiu vykonania zápisu, zmeny a výmazu údajov v Obchodnom registri. Na jednotlivých registrových súdoch bol stav agendy nasledujúci:</t>
  </si>
  <si>
    <t>Štatistické údaje zobrazené v tabuľke vyjadrujú vývoj agendy obchodného registra na registrových súdoch Slovenskej republiky k 31.12.2017 v registri, do ktorého sa zapisujú tie námietky proti odmietnutiu vykonania zápisu z registra „Nre“, ktorým nebolo vyhovené. Na jednotlivých registrových súdoch bol stav agendy nasledujúci:</t>
  </si>
  <si>
    <t>Štatistické údaje zobrazené v tabuľke vyjadrujú vývoj agendy obchodného registra na registrových súdoch Slovenskej republiky k 31.12.2017 v registri, do ktorého sa zapisujú návrhy a podnety na zosúladenie stavu zápisov v Obchodnom registri so skutočným stavom. Na jednotlivých súdoch bol stav agendy nasledujúci:</t>
  </si>
  <si>
    <t>Štatistické údaje zobrazené v tabuľke vyjadrujú vývoj agendy obchodného registra na registrových súdoch Slovenskej republiky k 31.12.2017 v registri, do ktorého sa zapisujú právoplatné rozhodnutia súdov, na základe  ktorých sa vykonáva výmaz spoločnosti z obchodného registra. Na jednotlivých registrových súdoch bol stav agendy nasledujúci:</t>
  </si>
  <si>
    <t>Štatistické údaje zobrazené v tabuľke vyjadrujú vývoj agendy obchodného registra na registrových súdoch Slovenskej republiky k 31.12.2017 v registri, ktorý sa vedie pre veci, ktoré napadli od 1.1.2004 do 31.1.2004. Na jednotlivých registrových súdoch bol stav agendy nasledujúci:</t>
  </si>
  <si>
    <t>Štatistické údaje zobrazené v tabuľke vyjadrujú vývoj agendy obchodného registra na registrových súdoch Slovenskej republiky k 31.12.2017 v registri, do ktorého sa zapisujú podnety, ktoré odôvodňujú postup v zmysle § 11 zákona č. 530/2003 Z. z. o obchodnom registri v znení neskorších predpisov (ukladanie pokút). Na jednotlivých registrových súdoch bol stav agendy nasledujúci:</t>
  </si>
  <si>
    <t>Nevybavené k 1.1.2017</t>
  </si>
  <si>
    <t>PREHĽAD O AGENDE OBCHODNÉHO REGISTRA (2013 - 2017)</t>
  </si>
  <si>
    <t>(registre Re, Nre, Nsre, Exre, Vym, Zpz, Pok, spolu)</t>
  </si>
  <si>
    <t xml:space="preserve">● Najväčší nápad zaznamenal Okresný súd Bratislava I, kde bolo doručených celkovo 36 794 podaní, za ním nasleduje Okresný súd Košice I, kde bolo zaznamenaných 9 160 podaní,  Okresný súd Nitra, kde bolo v tomto registri zaznamenaných 8 373 a Okresný súd Žilina so 8 280 podaniami. </t>
  </si>
  <si>
    <t>● Rovnaké poradie je zachované aj v počte vybavených vecí. Najviac eviduje Okresný súd Bratislava I, a to 36 114, nasleduje Okresný súd Košice I  s počtom 9 024 vybavených podaní v tomto registri,  Okresný súd Nitra  s počtom 8 375 a Okresný súd Žilina s počtom 8 257.</t>
  </si>
  <si>
    <t>● Najväčší nápad zaznamenal Okresný súd Bratislava I, celkovo  4 195 podaných námietok, za ním nasleduje Okresný súd Žilina, kde bolo zaznamenaných 2 076 podaných námietok a Okresný súd Prešov , kde bolo v tomto registri zaznamenaných 1 818 podaných námietok.</t>
  </si>
  <si>
    <t>● Rovnaké poradie je zachované aj v počte vybavených vecí. Najviac eviduje Okresný súd Bratislava I, a to 4 046 nasleduje Okresný súd Žilina s počtom 2 067 vybavených podaní v tomto registri a Okresný súd Prešov s počtom 1 805 vybavených námietok.</t>
  </si>
  <si>
    <t>● Najviac nevybavených vecí v tomto registri eviduje Okresný  súd Bratislava I.</t>
  </si>
  <si>
    <t>● Najväčší nápad zaznamenal Okresný súd Bratislava I, celkovo 617 námietok, ktorým nebolo vyhovené v registri „Nre“ vyšším súdnym úradníkom, za ním nasleduje Okresný súd Prešov, kde bolo zaznamenaných 444 námietok, ktorým nebolo vyhovené v registri „Nre“ vyšším súdnym úradníkom a Okresný súd Žilina kde bolo 198 podaných námietok, ktorým nebolo vyhovené v registri „Nre“ vyšším súdnym úradníkom.</t>
  </si>
  <si>
    <t>● Rovnaké poradie je zachované aj v počte vybavených vecí. Najviac eviduje Okresný súd Bratislava I, a to 617  nasleduje Okresný súd Prešov s počtom 447 vybavených podaní a Okresný súd Žilina s počtom 210 vybavených podaní v tomto registri.</t>
  </si>
  <si>
    <t>● Najviac nevybavených vecí v tomto registri eviduje Okresný súd Banská Bystrica.</t>
  </si>
  <si>
    <t>● Najväčší nápad zaznamenal Okresný súd Nitra, celkovo 5 505 podaných návrhov, za ním nasleduje Okresný súd Bratislava I, kde bolo zaznamenaných 5 119 podaných návrhov a Okresný súd Košice I, kde bolo v tomto registri zaznamenaných 2 115 podaných návrhov.</t>
  </si>
  <si>
    <t>● V počte vybavených vecí najviac eviduje Okresný súd Nitra, a to 5 852 nasleduje Okresný súd Bratislava I s počtom 4 431 vybavených podaní v tomto registri.</t>
  </si>
  <si>
    <t>● Najväčší nápad zaznamenal Okresný súd Bratislava I, celkovo 664 podaných návrhov.</t>
  </si>
  <si>
    <t>● V počte vybavených vecí najviac eviduje Okresný súd Bratislava I, a to 647, nasleduje Okresný súd Košice I s počtom 448 vybavených návrhov a Okresný súd Nitra s počtom 438 vybavených podaní v tomto registri.</t>
  </si>
  <si>
    <t>● V počte vybavených vecí Okresný súd Nitra eviduje 2 vybavené veci v tomto registri a ostatné registrové súdy neevidujú žiadne vybavené návrhy.</t>
  </si>
  <si>
    <t>● Najviac nevybavených vecí v tomto registri eviduje Okresný súd Trenčín.</t>
  </si>
  <si>
    <t xml:space="preserve">* z toho </t>
  </si>
  <si>
    <t>počet elektronických podaní</t>
  </si>
  <si>
    <t>Sja</t>
  </si>
  <si>
    <t>x</t>
  </si>
  <si>
    <t xml:space="preserve">Jednoduchá spoločnosť na akcie </t>
  </si>
  <si>
    <t>Z uvedených štatistických údajov vyplýva, že spolu bolo registrovým súdom v roku 2017 doručených 132 195 podaní, čo predstavuje oproti predchádzajúcemu roku nárast o 18 121  podaní. Z porovnania údajov z jednotlivých registrových súdov vyplýva, že najviac podaní a zápisov bolo v uplynulom roku doručených na Okresný súd Bratislava I. Za týmto súdom v počte zapísaných subjektov nasledujú registrové súdy Okresný súd Nitra, Okresný súd Košice I a Okresný súd Žilina.</t>
  </si>
  <si>
    <t>Štatistické údaje zobrazené v tabuľke vyjadrujú vývoj agendy obchodného registra na registrových súdoch Slovenskej republiky k 31.12.2017. Údaje sú spracované podľa jednotlivých krajov a zachytávajú predovšetkým stav počtu doručených návrhov na registrové súdy a počet zapísaných subjektov (bez oddielu Pšn) – teda stav jednotlivých oddielov registrovej knihy. Na jednotlivých registrových súdoch bol stav agendy nasledujúci:</t>
  </si>
  <si>
    <t>Pšn</t>
  </si>
  <si>
    <t>Štátne a obecné podniky, obecné úrady, národné výbory</t>
  </si>
  <si>
    <t>Na Okresný súd Trnava bolo doručených celkovo 11 958 podaní. V registrovej knihe bolo k 31.12.2017 zapísaných celkovo 26 522 subjektov. Ku koncu roka neboli zaevidované na tomto súde v tzv. podnikovom registri žiadne neprispôsobené spoločnosti.</t>
  </si>
  <si>
    <t>Na Okresný súd Bratislava I bolo doručených celkovo 47 408 podaní. V registrovej knihe bolo k 31.12.2017 zapísaných celkovo 100 750 subjektov. Ku koncu roka neboli zaevidované na tomto súde v tzv. podnikovom registri žiadne neprispôsobené spoločnosti.</t>
  </si>
  <si>
    <t>Na Okresný súd Trenčín bolo doručených celkovo 8 993 podaní. V registrovej knihe bolo k 31.12.2017 zapísaných celkovo 19 664 subjektov. Ku koncu roka neboli zaevidované na tomto súde v tzv. podnikovom registri žiadne neprispôsobené spoločnosti.</t>
  </si>
  <si>
    <t>Na Okresný súd Banská Bystrica bolo doručených celkovo 11 634 podaní. V registrovej knihe bolo k 31.12.2017 zapísaných celkovo 24 212 subjektov. Ku koncu roka neboli zaevidované na tomto súde v tzv. podnikovom registri žiadne neprispôsobené spoločnosti.</t>
  </si>
  <si>
    <t>Na Okresný súd Prešov bolo doručených celkovo 10 701 podaní. V registrovej knihe bolo k 31.12.2017 zapísaných celkovo 23 894 subjektov. Ku koncu roka neboli zaevidované na tomto súde v tzv. podnikovom registri žiadne neprispôsobené spoločnosti.</t>
  </si>
  <si>
    <t>Na Okresný súd Košice I bolo doručených celkovo 13 213 podaní. V registrovej knihe bolo k 31.12.2017 zapísaných celkovo 25 753 subjektov. Ku koncu roka neboli zaevidované na tomto súde v tzv. podnikovom registri žiadne neprispôsobené spoločnosti.</t>
  </si>
  <si>
    <t>Na Okresný súd Žilina bolo doručených celkovo 12 862 podaní. V registrovej knihe bolo k 31.12.2017 zapísaných celkovo 26 554 subjektov. Neprispôsobených spoločností vedených v tzv. podnikovom registri bolo ku koncu roka na tomto súde 7.</t>
  </si>
  <si>
    <t>Na Okresný súd Nitra bolo doručených celkovo 15 426 podaní. V registrovej knihe bolo k 31.12.2017 zapísaných celkovo 28 018 subjektov. Neprispôsobených spoločností vedených v tzv. podnikovom registri bolo ku koncu roka na tomto súde 22.</t>
  </si>
  <si>
    <t>● V počte vybavených vecí najviac eviduje Okresný súd Trenčín, vybavených vecí celkovo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</si>
</sst>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283">
    <xf numFmtId="0" fontId="0" fillId="0" borderId="0" xfId="0"/>
    <xf numFmtId="0" fontId="4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3" fontId="0" fillId="0" borderId="0" xfId="0" applyNumberFormat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 wrapText="1" indent="1"/>
    </xf>
    <xf numFmtId="3" fontId="0" fillId="0" borderId="1" xfId="0" applyNumberForma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 indent="1"/>
    </xf>
    <xf numFmtId="0" fontId="3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/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49" fontId="12" fillId="0" borderId="0" xfId="0" applyNumberFormat="1" applyFont="1" applyAlignment="1"/>
    <xf numFmtId="0" fontId="12" fillId="0" borderId="0" xfId="0" applyFont="1" applyAlignment="1"/>
    <xf numFmtId="49" fontId="12" fillId="0" borderId="0" xfId="0" applyNumberFormat="1" applyFont="1" applyAlignment="1">
      <alignment wrapText="1"/>
    </xf>
    <xf numFmtId="0" fontId="11" fillId="0" borderId="0" xfId="0" applyFont="1" applyAlignment="1"/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3" fontId="13" fillId="0" borderId="0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6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17" fillId="0" borderId="0" xfId="2" applyAlignment="1">
      <alignment vertical="top"/>
    </xf>
    <xf numFmtId="3" fontId="16" fillId="0" borderId="21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 indent="1"/>
    </xf>
    <xf numFmtId="3" fontId="3" fillId="0" borderId="1" xfId="0" applyNumberFormat="1" applyFont="1" applyBorder="1" applyAlignment="1">
      <alignment horizontal="right" vertical="center" wrapText="1" inden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0" fillId="0" borderId="20" xfId="0" applyNumberFormat="1" applyBorder="1" applyAlignment="1">
      <alignment horizontal="right" vertical="center" wrapText="1" indent="1"/>
    </xf>
    <xf numFmtId="0" fontId="3" fillId="0" borderId="9" xfId="0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 indent="1"/>
    </xf>
    <xf numFmtId="3" fontId="5" fillId="0" borderId="20" xfId="0" applyNumberFormat="1" applyFont="1" applyBorder="1" applyAlignment="1">
      <alignment horizontal="right" vertical="center" wrapText="1" indent="1"/>
    </xf>
    <xf numFmtId="3" fontId="3" fillId="0" borderId="25" xfId="0" applyNumberFormat="1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right" vertical="center" wrapText="1" indent="1"/>
    </xf>
    <xf numFmtId="0" fontId="0" fillId="0" borderId="0" xfId="0" applyFill="1" applyBorder="1"/>
    <xf numFmtId="3" fontId="3" fillId="0" borderId="28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right" vertical="center" wrapText="1" indent="1"/>
    </xf>
    <xf numFmtId="3" fontId="1" fillId="0" borderId="0" xfId="0" applyNumberFormat="1" applyFont="1" applyBorder="1"/>
    <xf numFmtId="3" fontId="5" fillId="0" borderId="22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18" fillId="0" borderId="24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18" fillId="0" borderId="10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3" fontId="16" fillId="0" borderId="18" xfId="0" applyNumberFormat="1" applyFont="1" applyFill="1" applyBorder="1" applyAlignment="1">
      <alignment horizontal="center" vertical="center"/>
    </xf>
    <xf numFmtId="3" fontId="20" fillId="0" borderId="20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 wrapText="1" inden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25" xfId="0" applyNumberForma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right" vertical="center" wrapText="1" indent="1"/>
    </xf>
    <xf numFmtId="3" fontId="0" fillId="0" borderId="3" xfId="0" applyNumberForma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right" vertical="center" wrapText="1" inden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 inden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right" vertical="center" wrapText="1" indent="1"/>
    </xf>
    <xf numFmtId="3" fontId="9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 wrapText="1" inden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right" vertical="center" wrapText="1" indent="1"/>
    </xf>
    <xf numFmtId="3" fontId="3" fillId="0" borderId="28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right" vertical="center" wrapText="1" indent="1"/>
    </xf>
    <xf numFmtId="3" fontId="0" fillId="0" borderId="20" xfId="0" applyNumberFormat="1" applyFill="1" applyBorder="1" applyAlignment="1">
      <alignment horizontal="center" vertical="center" wrapText="1"/>
    </xf>
    <xf numFmtId="3" fontId="0" fillId="0" borderId="27" xfId="0" applyNumberForma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right" vertical="center" wrapText="1" indent="1"/>
    </xf>
    <xf numFmtId="0" fontId="0" fillId="0" borderId="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27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29" xfId="0" applyNumberForma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 wrapText="1" indent="1"/>
    </xf>
    <xf numFmtId="3" fontId="1" fillId="0" borderId="3" xfId="0" applyNumberFormat="1" applyFont="1" applyFill="1" applyBorder="1" applyAlignment="1">
      <alignment horizontal="right" vertical="center" wrapText="1" indent="1"/>
    </xf>
    <xf numFmtId="0" fontId="21" fillId="0" borderId="0" xfId="2" applyFont="1" applyAlignment="1">
      <alignment horizontal="left" vertical="top" wrapText="1"/>
    </xf>
    <xf numFmtId="0" fontId="21" fillId="0" borderId="0" xfId="2" applyFont="1" applyAlignment="1">
      <alignment horizontal="justify" vertical="top"/>
    </xf>
    <xf numFmtId="0" fontId="22" fillId="0" borderId="0" xfId="2" applyFont="1" applyAlignment="1">
      <alignment horizontal="justify" vertical="top"/>
    </xf>
    <xf numFmtId="0" fontId="23" fillId="0" borderId="0" xfId="2" applyFont="1" applyAlignment="1">
      <alignment vertical="top"/>
    </xf>
    <xf numFmtId="0" fontId="1" fillId="0" borderId="0" xfId="2" applyFont="1" applyAlignment="1">
      <alignment horizontal="left" vertical="top" wrapText="1"/>
    </xf>
    <xf numFmtId="0" fontId="1" fillId="0" borderId="0" xfId="2" applyFont="1" applyAlignment="1">
      <alignment horizontal="justify" vertical="top"/>
    </xf>
    <xf numFmtId="0" fontId="1" fillId="0" borderId="0" xfId="2" applyFont="1" applyAlignment="1">
      <alignment horizontal="justify" vertical="top" wrapText="1"/>
    </xf>
    <xf numFmtId="0" fontId="3" fillId="0" borderId="0" xfId="2" applyFont="1" applyAlignment="1">
      <alignment horizontal="justify" vertical="top"/>
    </xf>
    <xf numFmtId="0" fontId="3" fillId="0" borderId="5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5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0" fillId="0" borderId="18" xfId="0" applyNumberForma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5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2" applyFont="1" applyFill="1" applyAlignment="1">
      <alignment horizontal="justify" vertical="top"/>
    </xf>
    <xf numFmtId="0" fontId="14" fillId="0" borderId="0" xfId="0" applyFont="1" applyFill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38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/>
    <xf numFmtId="0" fontId="5" fillId="0" borderId="24" xfId="0" applyFont="1" applyFill="1" applyBorder="1" applyAlignment="1"/>
    <xf numFmtId="0" fontId="5" fillId="0" borderId="1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6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/>
    </xf>
    <xf numFmtId="0" fontId="1" fillId="0" borderId="22" xfId="0" applyFont="1" applyFill="1" applyBorder="1" applyAlignment="1"/>
    <xf numFmtId="0" fontId="1" fillId="0" borderId="24" xfId="0" applyFont="1" applyFill="1" applyBorder="1" applyAlignment="1"/>
    <xf numFmtId="0" fontId="1" fillId="0" borderId="11" xfId="0" applyFont="1" applyFill="1" applyBorder="1" applyAlignment="1"/>
    <xf numFmtId="0" fontId="1" fillId="0" borderId="4" xfId="0" applyFont="1" applyFill="1" applyBorder="1" applyAlignment="1"/>
    <xf numFmtId="0" fontId="1" fillId="0" borderId="10" xfId="0" applyFont="1" applyFill="1" applyBorder="1" applyAlignment="1">
      <alignment horizontal="left" vertical="center" wrapText="1" inden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left" vertical="center" wrapText="1" indent="1"/>
    </xf>
    <xf numFmtId="0" fontId="1" fillId="0" borderId="41" xfId="0" applyFont="1" applyFill="1" applyBorder="1" applyAlignment="1">
      <alignment horizontal="left" vertical="center" wrapText="1" indent="1"/>
    </xf>
    <xf numFmtId="3" fontId="1" fillId="0" borderId="54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left" vertical="center" wrapText="1" indent="2"/>
    </xf>
    <xf numFmtId="0" fontId="1" fillId="0" borderId="42" xfId="0" applyFont="1" applyFill="1" applyBorder="1" applyAlignment="1">
      <alignment horizontal="left" vertical="center" wrapText="1" indent="2"/>
    </xf>
    <xf numFmtId="3" fontId="1" fillId="0" borderId="2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Fill="1" applyBorder="1" applyAlignment="1">
      <alignment horizontal="center" vertical="center" wrapText="1"/>
    </xf>
    <xf numFmtId="3" fontId="3" fillId="0" borderId="46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/>
    <xf numFmtId="0" fontId="1" fillId="0" borderId="41" xfId="0" applyFont="1" applyFill="1" applyBorder="1" applyAlignment="1"/>
    <xf numFmtId="0" fontId="1" fillId="0" borderId="47" xfId="0" applyFont="1" applyFill="1" applyBorder="1" applyAlignment="1"/>
    <xf numFmtId="0" fontId="1" fillId="0" borderId="42" xfId="0" applyFont="1" applyFill="1" applyBorder="1" applyAlignment="1"/>
    <xf numFmtId="0" fontId="1" fillId="0" borderId="48" xfId="0" applyFont="1" applyFill="1" applyBorder="1" applyAlignment="1">
      <alignment horizontal="left" vertical="center" wrapText="1" indent="1"/>
    </xf>
    <xf numFmtId="0" fontId="1" fillId="0" borderId="46" xfId="0" applyFont="1" applyFill="1" applyBorder="1" applyAlignment="1">
      <alignment horizontal="left" vertical="center" wrapText="1" indent="1"/>
    </xf>
    <xf numFmtId="0" fontId="1" fillId="0" borderId="49" xfId="0" applyFont="1" applyFill="1" applyBorder="1" applyAlignment="1">
      <alignment horizontal="left" vertical="center" wrapText="1" indent="1"/>
    </xf>
    <xf numFmtId="0" fontId="1" fillId="0" borderId="40" xfId="0" applyFont="1" applyFill="1" applyBorder="1" applyAlignment="1">
      <alignment horizontal="left" vertical="center" wrapText="1" indent="1"/>
    </xf>
    <xf numFmtId="0" fontId="1" fillId="0" borderId="50" xfId="0" applyFont="1" applyFill="1" applyBorder="1" applyAlignment="1">
      <alignment horizontal="left" vertical="center" wrapText="1" indent="1"/>
    </xf>
    <xf numFmtId="0" fontId="1" fillId="0" borderId="51" xfId="0" applyFont="1" applyFill="1" applyBorder="1" applyAlignment="1">
      <alignment horizontal="left" vertical="center" wrapText="1" indent="1"/>
    </xf>
    <xf numFmtId="0" fontId="1" fillId="0" borderId="4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</cellXfs>
  <cellStyles count="3">
    <cellStyle name="Normálna" xfId="0" builtinId="0"/>
    <cellStyle name="normálne 2" xfId="1"/>
    <cellStyle name="normáln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81"/>
  <sheetViews>
    <sheetView tabSelected="1" zoomScaleNormal="100" zoomScaleSheetLayoutView="100" workbookViewId="0"/>
  </sheetViews>
  <sheetFormatPr defaultRowHeight="12.75" x14ac:dyDescent="0.2"/>
  <cols>
    <col min="1" max="1" width="125.7109375" style="61" customWidth="1"/>
    <col min="2" max="16384" width="9.140625" style="61"/>
  </cols>
  <sheetData>
    <row r="1" spans="1:1" ht="38.25" x14ac:dyDescent="0.2">
      <c r="A1" s="184" t="s">
        <v>129</v>
      </c>
    </row>
    <row r="2" spans="1:1" ht="3.95" customHeight="1" x14ac:dyDescent="0.2">
      <c r="A2" s="180"/>
    </row>
    <row r="3" spans="1:1" ht="25.5" x14ac:dyDescent="0.2">
      <c r="A3" s="204" t="s">
        <v>133</v>
      </c>
    </row>
    <row r="4" spans="1:1" ht="3.95" customHeight="1" x14ac:dyDescent="0.2">
      <c r="A4" s="204"/>
    </row>
    <row r="5" spans="1:1" ht="25.5" x14ac:dyDescent="0.2">
      <c r="A5" s="204" t="s">
        <v>132</v>
      </c>
    </row>
    <row r="6" spans="1:1" ht="3.95" customHeight="1" x14ac:dyDescent="0.2">
      <c r="A6" s="204"/>
    </row>
    <row r="7" spans="1:1" ht="25.5" x14ac:dyDescent="0.2">
      <c r="A7" s="204" t="s">
        <v>134</v>
      </c>
    </row>
    <row r="8" spans="1:1" ht="3.95" customHeight="1" x14ac:dyDescent="0.2">
      <c r="A8" s="204"/>
    </row>
    <row r="9" spans="1:1" ht="25.5" x14ac:dyDescent="0.2">
      <c r="A9" s="204" t="s">
        <v>139</v>
      </c>
    </row>
    <row r="10" spans="1:1" ht="3.95" customHeight="1" x14ac:dyDescent="0.2">
      <c r="A10" s="204"/>
    </row>
    <row r="11" spans="1:1" ht="25.5" x14ac:dyDescent="0.2">
      <c r="A11" s="204" t="s">
        <v>138</v>
      </c>
    </row>
    <row r="12" spans="1:1" ht="3.95" customHeight="1" x14ac:dyDescent="0.2">
      <c r="A12" s="204"/>
    </row>
    <row r="13" spans="1:1" ht="25.5" x14ac:dyDescent="0.2">
      <c r="A13" s="204" t="s">
        <v>135</v>
      </c>
    </row>
    <row r="14" spans="1:1" ht="3.95" customHeight="1" x14ac:dyDescent="0.2">
      <c r="A14" s="204"/>
    </row>
    <row r="15" spans="1:1" ht="25.5" x14ac:dyDescent="0.2">
      <c r="A15" s="204" t="s">
        <v>136</v>
      </c>
    </row>
    <row r="16" spans="1:1" ht="3.95" customHeight="1" x14ac:dyDescent="0.2">
      <c r="A16" s="204"/>
    </row>
    <row r="17" spans="1:1" ht="25.5" x14ac:dyDescent="0.2">
      <c r="A17" s="204" t="s">
        <v>137</v>
      </c>
    </row>
    <row r="18" spans="1:1" ht="3.95" customHeight="1" x14ac:dyDescent="0.2">
      <c r="A18" s="185"/>
    </row>
    <row r="19" spans="1:1" ht="53.25" customHeight="1" x14ac:dyDescent="0.2">
      <c r="A19" s="185" t="s">
        <v>128</v>
      </c>
    </row>
    <row r="20" spans="1:1" ht="8.1" customHeight="1" x14ac:dyDescent="0.2">
      <c r="A20" s="181"/>
    </row>
    <row r="21" spans="1:1" x14ac:dyDescent="0.2">
      <c r="A21" s="187" t="s">
        <v>86</v>
      </c>
    </row>
    <row r="22" spans="1:1" ht="3.95" customHeight="1" x14ac:dyDescent="0.2">
      <c r="A22" s="182"/>
    </row>
    <row r="23" spans="1:1" ht="32.25" customHeight="1" x14ac:dyDescent="0.2">
      <c r="A23" s="185" t="s">
        <v>99</v>
      </c>
    </row>
    <row r="24" spans="1:1" ht="3.95" customHeight="1" x14ac:dyDescent="0.2">
      <c r="A24" s="181"/>
    </row>
    <row r="25" spans="1:1" ht="25.5" x14ac:dyDescent="0.2">
      <c r="A25" s="186" t="s">
        <v>109</v>
      </c>
    </row>
    <row r="26" spans="1:1" ht="3.95" customHeight="1" x14ac:dyDescent="0.2">
      <c r="A26" s="181"/>
    </row>
    <row r="27" spans="1:1" ht="25.5" x14ac:dyDescent="0.2">
      <c r="A27" s="185" t="s">
        <v>110</v>
      </c>
    </row>
    <row r="28" spans="1:1" ht="3.95" customHeight="1" x14ac:dyDescent="0.2">
      <c r="A28" s="181"/>
    </row>
    <row r="29" spans="1:1" x14ac:dyDescent="0.2">
      <c r="A29" s="185" t="s">
        <v>87</v>
      </c>
    </row>
    <row r="30" spans="1:1" x14ac:dyDescent="0.2">
      <c r="A30" s="187" t="s">
        <v>88</v>
      </c>
    </row>
    <row r="31" spans="1:1" ht="3.95" customHeight="1" x14ac:dyDescent="0.2">
      <c r="A31" s="182"/>
    </row>
    <row r="32" spans="1:1" ht="38.25" x14ac:dyDescent="0.2">
      <c r="A32" s="185" t="s">
        <v>100</v>
      </c>
    </row>
    <row r="33" spans="1:1" ht="3.95" customHeight="1" x14ac:dyDescent="0.2">
      <c r="A33" s="181"/>
    </row>
    <row r="34" spans="1:1" ht="25.5" x14ac:dyDescent="0.2">
      <c r="A34" s="185" t="s">
        <v>111</v>
      </c>
    </row>
    <row r="35" spans="1:1" ht="3.95" customHeight="1" x14ac:dyDescent="0.2">
      <c r="A35" s="181"/>
    </row>
    <row r="36" spans="1:1" ht="25.5" x14ac:dyDescent="0.2">
      <c r="A36" s="185" t="s">
        <v>112</v>
      </c>
    </row>
    <row r="37" spans="1:1" ht="3.95" customHeight="1" x14ac:dyDescent="0.2">
      <c r="A37" s="181"/>
    </row>
    <row r="38" spans="1:1" x14ac:dyDescent="0.2">
      <c r="A38" s="185" t="s">
        <v>113</v>
      </c>
    </row>
    <row r="39" spans="1:1" ht="8.1" customHeight="1" x14ac:dyDescent="0.2">
      <c r="A39" s="181"/>
    </row>
    <row r="40" spans="1:1" x14ac:dyDescent="0.2">
      <c r="A40" s="187" t="s">
        <v>89</v>
      </c>
    </row>
    <row r="41" spans="1:1" ht="3.95" customHeight="1" x14ac:dyDescent="0.2">
      <c r="A41" s="182"/>
    </row>
    <row r="42" spans="1:1" ht="38.25" x14ac:dyDescent="0.2">
      <c r="A42" s="185" t="s">
        <v>101</v>
      </c>
    </row>
    <row r="43" spans="1:1" ht="3.95" customHeight="1" x14ac:dyDescent="0.2">
      <c r="A43" s="181"/>
    </row>
    <row r="44" spans="1:1" ht="45" customHeight="1" x14ac:dyDescent="0.2">
      <c r="A44" s="185" t="s">
        <v>114</v>
      </c>
    </row>
    <row r="45" spans="1:1" ht="25.5" x14ac:dyDescent="0.2">
      <c r="A45" s="185" t="s">
        <v>115</v>
      </c>
    </row>
    <row r="46" spans="1:1" x14ac:dyDescent="0.2">
      <c r="A46" s="185" t="s">
        <v>116</v>
      </c>
    </row>
    <row r="47" spans="1:1" ht="8.1" customHeight="1" x14ac:dyDescent="0.2">
      <c r="A47" s="183"/>
    </row>
    <row r="48" spans="1:1" x14ac:dyDescent="0.2">
      <c r="A48" s="187" t="s">
        <v>90</v>
      </c>
    </row>
    <row r="49" spans="1:1" ht="3.95" customHeight="1" x14ac:dyDescent="0.2">
      <c r="A49" s="182"/>
    </row>
    <row r="50" spans="1:1" ht="38.25" x14ac:dyDescent="0.2">
      <c r="A50" s="185" t="s">
        <v>102</v>
      </c>
    </row>
    <row r="51" spans="1:1" ht="3.95" customHeight="1" x14ac:dyDescent="0.2">
      <c r="A51" s="181"/>
    </row>
    <row r="52" spans="1:1" ht="25.5" x14ac:dyDescent="0.2">
      <c r="A52" s="185" t="s">
        <v>117</v>
      </c>
    </row>
    <row r="53" spans="1:1" ht="3.95" customHeight="1" x14ac:dyDescent="0.2">
      <c r="A53" s="181"/>
    </row>
    <row r="54" spans="1:1" ht="25.5" x14ac:dyDescent="0.2">
      <c r="A54" s="185" t="s">
        <v>118</v>
      </c>
    </row>
    <row r="55" spans="1:1" ht="3.95" customHeight="1" x14ac:dyDescent="0.2">
      <c r="A55" s="181"/>
    </row>
    <row r="56" spans="1:1" x14ac:dyDescent="0.2">
      <c r="A56" s="185" t="s">
        <v>94</v>
      </c>
    </row>
    <row r="57" spans="1:1" x14ac:dyDescent="0.2">
      <c r="A57" s="187" t="s">
        <v>91</v>
      </c>
    </row>
    <row r="58" spans="1:1" ht="3.95" customHeight="1" x14ac:dyDescent="0.2">
      <c r="A58" s="182"/>
    </row>
    <row r="59" spans="1:1" ht="38.25" x14ac:dyDescent="0.2">
      <c r="A59" s="185" t="s">
        <v>103</v>
      </c>
    </row>
    <row r="60" spans="1:1" x14ac:dyDescent="0.2">
      <c r="A60" s="185" t="s">
        <v>119</v>
      </c>
    </row>
    <row r="61" spans="1:1" ht="3.95" customHeight="1" x14ac:dyDescent="0.2">
      <c r="A61" s="181"/>
    </row>
    <row r="62" spans="1:1" ht="25.5" x14ac:dyDescent="0.2">
      <c r="A62" s="185" t="s">
        <v>120</v>
      </c>
    </row>
    <row r="63" spans="1:1" ht="3.95" customHeight="1" x14ac:dyDescent="0.2">
      <c r="A63" s="181"/>
    </row>
    <row r="64" spans="1:1" x14ac:dyDescent="0.2">
      <c r="A64" s="185" t="s">
        <v>94</v>
      </c>
    </row>
    <row r="65" spans="1:1" ht="8.1" customHeight="1" x14ac:dyDescent="0.2">
      <c r="A65" s="182"/>
    </row>
    <row r="66" spans="1:1" x14ac:dyDescent="0.2">
      <c r="A66" s="187" t="s">
        <v>92</v>
      </c>
    </row>
    <row r="67" spans="1:1" ht="3.95" customHeight="1" x14ac:dyDescent="0.2">
      <c r="A67" s="182"/>
    </row>
    <row r="68" spans="1:1" ht="25.5" x14ac:dyDescent="0.2">
      <c r="A68" s="185" t="s">
        <v>104</v>
      </c>
    </row>
    <row r="69" spans="1:1" ht="3.95" customHeight="1" x14ac:dyDescent="0.2">
      <c r="A69" s="181"/>
    </row>
    <row r="70" spans="1:1" x14ac:dyDescent="0.2">
      <c r="A70" s="185" t="s">
        <v>121</v>
      </c>
    </row>
    <row r="71" spans="1:1" ht="3.95" customHeight="1" x14ac:dyDescent="0.2">
      <c r="A71" s="181"/>
    </row>
    <row r="72" spans="1:1" x14ac:dyDescent="0.2">
      <c r="A72" s="185" t="s">
        <v>87</v>
      </c>
    </row>
    <row r="73" spans="1:1" ht="8.1" customHeight="1" x14ac:dyDescent="0.2">
      <c r="A73" s="181"/>
    </row>
    <row r="74" spans="1:1" x14ac:dyDescent="0.2">
      <c r="A74" s="187" t="s">
        <v>93</v>
      </c>
    </row>
    <row r="75" spans="1:1" ht="3.95" customHeight="1" x14ac:dyDescent="0.2">
      <c r="A75" s="182"/>
    </row>
    <row r="76" spans="1:1" ht="38.25" x14ac:dyDescent="0.2">
      <c r="A76" s="185" t="s">
        <v>105</v>
      </c>
    </row>
    <row r="77" spans="1:1" ht="3.95" customHeight="1" x14ac:dyDescent="0.2">
      <c r="A77" s="181"/>
    </row>
    <row r="78" spans="1:1" x14ac:dyDescent="0.2">
      <c r="A78" s="185" t="s">
        <v>140</v>
      </c>
    </row>
    <row r="79" spans="1:1" ht="3.95" customHeight="1" x14ac:dyDescent="0.2">
      <c r="A79" s="181"/>
    </row>
    <row r="80" spans="1:1" x14ac:dyDescent="0.2">
      <c r="A80" s="185" t="s">
        <v>122</v>
      </c>
    </row>
    <row r="81" spans="1:1" x14ac:dyDescent="0.2">
      <c r="A81" s="183"/>
    </row>
  </sheetData>
  <phoneticPr fontId="15" type="noConversion"/>
  <printOptions horizontalCentered="1"/>
  <pageMargins left="0.98425196850393704" right="0.98425196850393704" top="0.78740157480314965" bottom="0.78740157480314965" header="0.31496062992125984" footer="0.31496062992125984"/>
  <pageSetup paperSize="9" fitToHeight="4" orientation="landscape" r:id="rId1"/>
  <rowBreaks count="2" manualBreakCount="2">
    <brk id="29" man="1"/>
    <brk id="5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00B050"/>
    <pageSetUpPr fitToPage="1"/>
  </sheetPr>
  <dimension ref="A1:L92"/>
  <sheetViews>
    <sheetView zoomScaleNormal="100" zoomScaleSheetLayoutView="100" workbookViewId="0">
      <selection sqref="A1:K1"/>
    </sheetView>
  </sheetViews>
  <sheetFormatPr defaultRowHeight="12.75" x14ac:dyDescent="0.2"/>
  <cols>
    <col min="2" max="2" width="17" customWidth="1"/>
    <col min="3" max="3" width="11.42578125" customWidth="1"/>
    <col min="4" max="10" width="9.7109375" customWidth="1"/>
    <col min="11" max="11" width="12.28515625" customWidth="1"/>
  </cols>
  <sheetData>
    <row r="1" spans="1:12" s="50" customFormat="1" ht="18.95" customHeight="1" x14ac:dyDescent="0.2">
      <c r="A1" s="230" t="s">
        <v>97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2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x14ac:dyDescent="0.2">
      <c r="A3" s="15" t="s">
        <v>83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20.100000000000001" customHeight="1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 ht="20.100000000000001" customHeight="1" thickTop="1" x14ac:dyDescent="0.2">
      <c r="A5" s="268"/>
      <c r="B5" s="269"/>
      <c r="C5" s="237" t="s">
        <v>26</v>
      </c>
      <c r="D5" s="237"/>
      <c r="E5" s="237"/>
      <c r="F5" s="237"/>
      <c r="G5" s="237"/>
      <c r="H5" s="237"/>
      <c r="I5" s="237"/>
      <c r="J5" s="238"/>
      <c r="K5" s="239" t="s">
        <v>23</v>
      </c>
    </row>
    <row r="6" spans="1:12" ht="39.950000000000003" customHeight="1" thickBot="1" x14ac:dyDescent="0.25">
      <c r="A6" s="270"/>
      <c r="B6" s="271"/>
      <c r="C6" s="54" t="s">
        <v>95</v>
      </c>
      <c r="D6" s="55" t="s">
        <v>27</v>
      </c>
      <c r="E6" s="55" t="s">
        <v>28</v>
      </c>
      <c r="F6" s="55" t="s">
        <v>29</v>
      </c>
      <c r="G6" s="55" t="s">
        <v>30</v>
      </c>
      <c r="H6" s="56" t="s">
        <v>49</v>
      </c>
      <c r="I6" s="57" t="s">
        <v>31</v>
      </c>
      <c r="J6" s="58" t="s">
        <v>32</v>
      </c>
      <c r="K6" s="240"/>
    </row>
    <row r="7" spans="1:12" ht="20.100000000000001" customHeight="1" thickTop="1" x14ac:dyDescent="0.2">
      <c r="A7" s="274" t="s">
        <v>106</v>
      </c>
      <c r="B7" s="275"/>
      <c r="C7" s="124">
        <v>1010</v>
      </c>
      <c r="D7" s="125">
        <v>728</v>
      </c>
      <c r="E7" s="125">
        <v>413</v>
      </c>
      <c r="F7" s="125">
        <v>771</v>
      </c>
      <c r="G7" s="125">
        <v>468</v>
      </c>
      <c r="H7" s="130">
        <v>634</v>
      </c>
      <c r="I7" s="126">
        <v>2001</v>
      </c>
      <c r="J7" s="127">
        <v>810</v>
      </c>
      <c r="K7" s="42">
        <f t="shared" ref="K7:K17" si="0">SUM(C7:J7)</f>
        <v>6835</v>
      </c>
    </row>
    <row r="8" spans="1:12" ht="20.100000000000001" customHeight="1" x14ac:dyDescent="0.2">
      <c r="A8" s="276" t="s">
        <v>48</v>
      </c>
      <c r="B8" s="277"/>
      <c r="C8" s="102">
        <v>5119</v>
      </c>
      <c r="D8" s="102">
        <v>1941</v>
      </c>
      <c r="E8" s="102">
        <v>630</v>
      </c>
      <c r="F8" s="102">
        <v>5505</v>
      </c>
      <c r="G8" s="102">
        <v>1931</v>
      </c>
      <c r="H8" s="102">
        <v>2099</v>
      </c>
      <c r="I8" s="103">
        <v>1528</v>
      </c>
      <c r="J8" s="102">
        <v>2115</v>
      </c>
      <c r="K8" s="43">
        <f t="shared" si="0"/>
        <v>20868</v>
      </c>
      <c r="L8" s="17"/>
    </row>
    <row r="9" spans="1:12" ht="20.100000000000001" customHeight="1" x14ac:dyDescent="0.2">
      <c r="A9" s="253" t="s">
        <v>33</v>
      </c>
      <c r="B9" s="53" t="s">
        <v>34</v>
      </c>
      <c r="C9" s="105">
        <v>10</v>
      </c>
      <c r="D9" s="105">
        <v>1</v>
      </c>
      <c r="E9" s="105">
        <v>0</v>
      </c>
      <c r="F9" s="105">
        <v>0</v>
      </c>
      <c r="G9" s="105">
        <v>1</v>
      </c>
      <c r="H9" s="105">
        <v>0</v>
      </c>
      <c r="I9" s="106">
        <v>12</v>
      </c>
      <c r="J9" s="105">
        <v>1</v>
      </c>
      <c r="K9" s="43">
        <f t="shared" si="0"/>
        <v>25</v>
      </c>
    </row>
    <row r="10" spans="1:12" ht="20.100000000000001" customHeight="1" x14ac:dyDescent="0.2">
      <c r="A10" s="254"/>
      <c r="B10" s="53" t="s">
        <v>35</v>
      </c>
      <c r="C10" s="105">
        <v>5085</v>
      </c>
      <c r="D10" s="105">
        <v>1934</v>
      </c>
      <c r="E10" s="105">
        <v>597</v>
      </c>
      <c r="F10" s="105">
        <v>5493</v>
      </c>
      <c r="G10" s="105">
        <v>1834</v>
      </c>
      <c r="H10" s="105">
        <v>2089</v>
      </c>
      <c r="I10" s="106">
        <v>1516</v>
      </c>
      <c r="J10" s="105">
        <v>2110</v>
      </c>
      <c r="K10" s="43">
        <f t="shared" si="0"/>
        <v>20658</v>
      </c>
    </row>
    <row r="11" spans="1:12" ht="20.100000000000001" customHeight="1" x14ac:dyDescent="0.2">
      <c r="A11" s="255"/>
      <c r="B11" s="53" t="s">
        <v>36</v>
      </c>
      <c r="C11" s="105">
        <v>24</v>
      </c>
      <c r="D11" s="105">
        <v>6</v>
      </c>
      <c r="E11" s="105">
        <v>33</v>
      </c>
      <c r="F11" s="105">
        <v>12</v>
      </c>
      <c r="G11" s="105">
        <v>96</v>
      </c>
      <c r="H11" s="105">
        <v>10</v>
      </c>
      <c r="I11" s="106">
        <v>0</v>
      </c>
      <c r="J11" s="105">
        <v>4</v>
      </c>
      <c r="K11" s="43">
        <f t="shared" si="0"/>
        <v>185</v>
      </c>
    </row>
    <row r="12" spans="1:12" ht="20.100000000000001" customHeight="1" x14ac:dyDescent="0.2">
      <c r="A12" s="276" t="s">
        <v>24</v>
      </c>
      <c r="B12" s="277"/>
      <c r="C12" s="105">
        <v>4431</v>
      </c>
      <c r="D12" s="105">
        <v>2112</v>
      </c>
      <c r="E12" s="105">
        <v>780</v>
      </c>
      <c r="F12" s="105">
        <v>5852</v>
      </c>
      <c r="G12" s="105">
        <v>2273</v>
      </c>
      <c r="H12" s="131">
        <v>2149</v>
      </c>
      <c r="I12" s="106">
        <v>1661</v>
      </c>
      <c r="J12" s="105">
        <v>2348</v>
      </c>
      <c r="K12" s="43">
        <f t="shared" si="0"/>
        <v>21606</v>
      </c>
      <c r="L12" s="17"/>
    </row>
    <row r="13" spans="1:12" ht="20.100000000000001" customHeight="1" x14ac:dyDescent="0.2">
      <c r="A13" s="253" t="s">
        <v>33</v>
      </c>
      <c r="B13" s="53" t="s">
        <v>34</v>
      </c>
      <c r="C13" s="105">
        <v>9</v>
      </c>
      <c r="D13" s="105">
        <v>0</v>
      </c>
      <c r="E13" s="105">
        <v>0</v>
      </c>
      <c r="F13" s="105">
        <v>0</v>
      </c>
      <c r="G13" s="105">
        <v>72</v>
      </c>
      <c r="H13" s="105">
        <v>0</v>
      </c>
      <c r="I13" s="106">
        <v>5</v>
      </c>
      <c r="J13" s="105">
        <v>0</v>
      </c>
      <c r="K13" s="43">
        <f t="shared" si="0"/>
        <v>86</v>
      </c>
    </row>
    <row r="14" spans="1:12" ht="20.100000000000001" customHeight="1" x14ac:dyDescent="0.2">
      <c r="A14" s="278"/>
      <c r="B14" s="59" t="s">
        <v>35</v>
      </c>
      <c r="C14" s="105">
        <v>3267</v>
      </c>
      <c r="D14" s="105">
        <v>1833</v>
      </c>
      <c r="E14" s="105">
        <v>560</v>
      </c>
      <c r="F14" s="105">
        <v>934</v>
      </c>
      <c r="G14" s="105">
        <v>1731</v>
      </c>
      <c r="H14" s="107">
        <v>1534</v>
      </c>
      <c r="I14" s="106">
        <v>1057</v>
      </c>
      <c r="J14" s="105">
        <v>1386</v>
      </c>
      <c r="K14" s="43">
        <f t="shared" si="0"/>
        <v>12302</v>
      </c>
    </row>
    <row r="15" spans="1:12" ht="20.100000000000001" customHeight="1" x14ac:dyDescent="0.2">
      <c r="A15" s="278"/>
      <c r="B15" s="59" t="s">
        <v>36</v>
      </c>
      <c r="C15" s="105">
        <v>33</v>
      </c>
      <c r="D15" s="105">
        <v>8</v>
      </c>
      <c r="E15" s="105">
        <v>31</v>
      </c>
      <c r="F15" s="105">
        <v>124</v>
      </c>
      <c r="G15" s="105">
        <v>138</v>
      </c>
      <c r="H15" s="105">
        <v>29</v>
      </c>
      <c r="I15" s="106">
        <v>18</v>
      </c>
      <c r="J15" s="105">
        <v>12</v>
      </c>
      <c r="K15" s="43">
        <f t="shared" si="0"/>
        <v>393</v>
      </c>
    </row>
    <row r="16" spans="1:12" ht="20.100000000000001" customHeight="1" x14ac:dyDescent="0.2">
      <c r="A16" s="279"/>
      <c r="B16" s="59" t="s">
        <v>37</v>
      </c>
      <c r="C16" s="105">
        <v>1122</v>
      </c>
      <c r="D16" s="105">
        <v>271</v>
      </c>
      <c r="E16" s="105">
        <v>189</v>
      </c>
      <c r="F16" s="105">
        <v>4794</v>
      </c>
      <c r="G16" s="105">
        <v>332</v>
      </c>
      <c r="H16" s="105">
        <v>586</v>
      </c>
      <c r="I16" s="106">
        <v>581</v>
      </c>
      <c r="J16" s="105">
        <v>950</v>
      </c>
      <c r="K16" s="43">
        <f t="shared" si="0"/>
        <v>8825</v>
      </c>
    </row>
    <row r="17" spans="1:11" ht="20.100000000000001" customHeight="1" thickBot="1" x14ac:dyDescent="0.25">
      <c r="A17" s="272" t="s">
        <v>98</v>
      </c>
      <c r="B17" s="273"/>
      <c r="C17" s="128">
        <v>1698</v>
      </c>
      <c r="D17" s="128">
        <v>557</v>
      </c>
      <c r="E17" s="128">
        <v>263</v>
      </c>
      <c r="F17" s="128">
        <v>424</v>
      </c>
      <c r="G17" s="128">
        <v>126</v>
      </c>
      <c r="H17" s="132">
        <v>584</v>
      </c>
      <c r="I17" s="129">
        <v>1868</v>
      </c>
      <c r="J17" s="128">
        <v>577</v>
      </c>
      <c r="K17" s="44">
        <f t="shared" si="0"/>
        <v>6097</v>
      </c>
    </row>
    <row r="18" spans="1:11" ht="13.5" thickTop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</sheetData>
  <mergeCells count="10">
    <mergeCell ref="A1:K1"/>
    <mergeCell ref="A5:B6"/>
    <mergeCell ref="C5:J5"/>
    <mergeCell ref="K5:K6"/>
    <mergeCell ref="A17:B17"/>
    <mergeCell ref="A9:A11"/>
    <mergeCell ref="A7:B7"/>
    <mergeCell ref="A8:B8"/>
    <mergeCell ref="A12:B12"/>
    <mergeCell ref="A13:A16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00B050"/>
    <pageSetUpPr fitToPage="1"/>
  </sheetPr>
  <dimension ref="A1:L92"/>
  <sheetViews>
    <sheetView zoomScaleNormal="100" zoomScaleSheetLayoutView="100" workbookViewId="0">
      <selection sqref="A1:K1"/>
    </sheetView>
  </sheetViews>
  <sheetFormatPr defaultRowHeight="12.75" x14ac:dyDescent="0.2"/>
  <cols>
    <col min="1" max="1" width="9.28515625" customWidth="1"/>
    <col min="2" max="2" width="16.7109375" customWidth="1"/>
    <col min="3" max="3" width="10.85546875" customWidth="1"/>
    <col min="4" max="10" width="9.7109375" customWidth="1"/>
    <col min="11" max="11" width="12.28515625" customWidth="1"/>
  </cols>
  <sheetData>
    <row r="1" spans="1:12" s="51" customFormat="1" ht="18.95" customHeight="1" x14ac:dyDescent="0.2">
      <c r="A1" s="230" t="s">
        <v>97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2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ht="12.95" customHeight="1" x14ac:dyDescent="0.2">
      <c r="A3" s="15" t="s">
        <v>84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20.100000000000001" customHeight="1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 ht="20.100000000000001" customHeight="1" thickTop="1" x14ac:dyDescent="0.2">
      <c r="A5" s="268"/>
      <c r="B5" s="269"/>
      <c r="C5" s="280" t="s">
        <v>26</v>
      </c>
      <c r="D5" s="237"/>
      <c r="E5" s="237"/>
      <c r="F5" s="237"/>
      <c r="G5" s="237"/>
      <c r="H5" s="237"/>
      <c r="I5" s="237"/>
      <c r="J5" s="238"/>
      <c r="K5" s="281" t="s">
        <v>23</v>
      </c>
    </row>
    <row r="6" spans="1:12" ht="39.950000000000003" customHeight="1" thickBot="1" x14ac:dyDescent="0.25">
      <c r="A6" s="270"/>
      <c r="B6" s="271"/>
      <c r="C6" s="54" t="s">
        <v>95</v>
      </c>
      <c r="D6" s="55" t="s">
        <v>27</v>
      </c>
      <c r="E6" s="55" t="s">
        <v>28</v>
      </c>
      <c r="F6" s="55" t="s">
        <v>29</v>
      </c>
      <c r="G6" s="55" t="s">
        <v>30</v>
      </c>
      <c r="H6" s="56" t="s">
        <v>49</v>
      </c>
      <c r="I6" s="57" t="s">
        <v>31</v>
      </c>
      <c r="J6" s="58" t="s">
        <v>32</v>
      </c>
      <c r="K6" s="282"/>
    </row>
    <row r="7" spans="1:12" ht="20.100000000000001" customHeight="1" thickTop="1" x14ac:dyDescent="0.2">
      <c r="A7" s="231" t="s">
        <v>106</v>
      </c>
      <c r="B7" s="252"/>
      <c r="C7" s="124">
        <v>88</v>
      </c>
      <c r="D7" s="125">
        <v>6</v>
      </c>
      <c r="E7" s="125">
        <v>18</v>
      </c>
      <c r="F7" s="125">
        <v>6</v>
      </c>
      <c r="G7" s="125">
        <v>8</v>
      </c>
      <c r="H7" s="125">
        <v>23</v>
      </c>
      <c r="I7" s="126">
        <v>124</v>
      </c>
      <c r="J7" s="127">
        <v>6</v>
      </c>
      <c r="K7" s="42">
        <f t="shared" ref="K7:K12" si="0">SUM(C7:J7)</f>
        <v>279</v>
      </c>
      <c r="L7" s="17"/>
    </row>
    <row r="8" spans="1:12" ht="20.100000000000001" customHeight="1" x14ac:dyDescent="0.2">
      <c r="A8" s="242" t="s">
        <v>48</v>
      </c>
      <c r="B8" s="243"/>
      <c r="C8" s="102">
        <v>664</v>
      </c>
      <c r="D8" s="102">
        <v>117</v>
      </c>
      <c r="E8" s="102">
        <v>220</v>
      </c>
      <c r="F8" s="102">
        <v>441</v>
      </c>
      <c r="G8" s="102">
        <v>377</v>
      </c>
      <c r="H8" s="102">
        <v>256</v>
      </c>
      <c r="I8" s="103">
        <v>338</v>
      </c>
      <c r="J8" s="102">
        <v>461</v>
      </c>
      <c r="K8" s="43">
        <f t="shared" si="0"/>
        <v>2874</v>
      </c>
    </row>
    <row r="9" spans="1:12" ht="20.100000000000001" customHeight="1" x14ac:dyDescent="0.2">
      <c r="A9" s="242" t="s">
        <v>24</v>
      </c>
      <c r="B9" s="243"/>
      <c r="C9" s="105">
        <v>647</v>
      </c>
      <c r="D9" s="105">
        <v>121</v>
      </c>
      <c r="E9" s="105">
        <v>226</v>
      </c>
      <c r="F9" s="105">
        <v>438</v>
      </c>
      <c r="G9" s="105">
        <v>372</v>
      </c>
      <c r="H9" s="105">
        <v>245</v>
      </c>
      <c r="I9" s="106">
        <v>311</v>
      </c>
      <c r="J9" s="105">
        <v>448</v>
      </c>
      <c r="K9" s="43">
        <f t="shared" si="0"/>
        <v>2808</v>
      </c>
      <c r="L9" s="17"/>
    </row>
    <row r="10" spans="1:12" ht="20.100000000000001" customHeight="1" x14ac:dyDescent="0.2">
      <c r="A10" s="244" t="s">
        <v>33</v>
      </c>
      <c r="B10" s="53" t="s">
        <v>36</v>
      </c>
      <c r="C10" s="105">
        <v>646</v>
      </c>
      <c r="D10" s="105">
        <v>120</v>
      </c>
      <c r="E10" s="105">
        <v>226</v>
      </c>
      <c r="F10" s="105">
        <v>432</v>
      </c>
      <c r="G10" s="105">
        <v>371</v>
      </c>
      <c r="H10" s="105">
        <v>243</v>
      </c>
      <c r="I10" s="106">
        <v>310</v>
      </c>
      <c r="J10" s="105">
        <v>444</v>
      </c>
      <c r="K10" s="43">
        <f t="shared" si="0"/>
        <v>2792</v>
      </c>
    </row>
    <row r="11" spans="1:12" ht="20.100000000000001" customHeight="1" x14ac:dyDescent="0.2">
      <c r="A11" s="244"/>
      <c r="B11" s="53" t="s">
        <v>37</v>
      </c>
      <c r="C11" s="105">
        <v>1</v>
      </c>
      <c r="D11" s="105">
        <v>1</v>
      </c>
      <c r="E11" s="105">
        <v>0</v>
      </c>
      <c r="F11" s="105">
        <v>6</v>
      </c>
      <c r="G11" s="105">
        <v>1</v>
      </c>
      <c r="H11" s="105">
        <v>2</v>
      </c>
      <c r="I11" s="106">
        <v>1</v>
      </c>
      <c r="J11" s="105">
        <v>4</v>
      </c>
      <c r="K11" s="43">
        <f t="shared" si="0"/>
        <v>16</v>
      </c>
      <c r="L11" s="17"/>
    </row>
    <row r="12" spans="1:12" ht="20.100000000000001" customHeight="1" thickBot="1" x14ac:dyDescent="0.25">
      <c r="A12" s="228" t="s">
        <v>98</v>
      </c>
      <c r="B12" s="246"/>
      <c r="C12" s="128">
        <v>105</v>
      </c>
      <c r="D12" s="128">
        <v>2</v>
      </c>
      <c r="E12" s="128">
        <v>12</v>
      </c>
      <c r="F12" s="128">
        <v>9</v>
      </c>
      <c r="G12" s="128">
        <v>13</v>
      </c>
      <c r="H12" s="128">
        <v>34</v>
      </c>
      <c r="I12" s="129">
        <v>151</v>
      </c>
      <c r="J12" s="128">
        <v>19</v>
      </c>
      <c r="K12" s="44">
        <f t="shared" si="0"/>
        <v>345</v>
      </c>
    </row>
    <row r="13" spans="1:12" ht="13.5" thickTop="1" x14ac:dyDescent="0.2">
      <c r="A13" s="24"/>
      <c r="B13" s="24"/>
      <c r="C13" s="16"/>
      <c r="D13" s="16"/>
      <c r="E13" s="16"/>
      <c r="F13" s="16"/>
      <c r="G13" s="16"/>
      <c r="H13" s="16"/>
      <c r="I13" s="16"/>
      <c r="J13" s="16"/>
      <c r="K13" s="16"/>
    </row>
    <row r="14" spans="1:12" x14ac:dyDescent="0.2">
      <c r="A14" s="24"/>
      <c r="B14" s="24"/>
      <c r="C14" s="16"/>
      <c r="D14" s="16"/>
      <c r="E14" s="16"/>
      <c r="F14" s="16"/>
      <c r="G14" s="16"/>
      <c r="H14" s="16"/>
      <c r="I14" s="16"/>
      <c r="J14" s="16"/>
      <c r="K14" s="16"/>
    </row>
    <row r="15" spans="1:12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2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</sheetData>
  <mergeCells count="9">
    <mergeCell ref="A9:B9"/>
    <mergeCell ref="A10:A11"/>
    <mergeCell ref="A12:B12"/>
    <mergeCell ref="A1:K1"/>
    <mergeCell ref="A7:B7"/>
    <mergeCell ref="A8:B8"/>
    <mergeCell ref="A5:B6"/>
    <mergeCell ref="C5:J5"/>
    <mergeCell ref="K5:K6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00B050"/>
    <pageSetUpPr fitToPage="1"/>
  </sheetPr>
  <dimension ref="A1:L93"/>
  <sheetViews>
    <sheetView zoomScaleNormal="100" zoomScaleSheetLayoutView="100" workbookViewId="0">
      <selection sqref="A1:K1"/>
    </sheetView>
  </sheetViews>
  <sheetFormatPr defaultRowHeight="12.75" x14ac:dyDescent="0.2"/>
  <cols>
    <col min="1" max="1" width="9.28515625" customWidth="1"/>
    <col min="2" max="2" width="16.85546875" customWidth="1"/>
    <col min="3" max="3" width="11" customWidth="1"/>
    <col min="4" max="10" width="9.7109375" customWidth="1"/>
    <col min="11" max="11" width="12.28515625" customWidth="1"/>
  </cols>
  <sheetData>
    <row r="1" spans="1:12" s="50" customFormat="1" ht="18.75" customHeight="1" x14ac:dyDescent="0.2">
      <c r="A1" s="230" t="s">
        <v>97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2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x14ac:dyDescent="0.2">
      <c r="A3" s="15" t="s">
        <v>85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20.100000000000001" customHeight="1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 ht="20.100000000000001" customHeight="1" thickTop="1" x14ac:dyDescent="0.2">
      <c r="A5" s="268"/>
      <c r="B5" s="269"/>
      <c r="C5" s="280" t="s">
        <v>26</v>
      </c>
      <c r="D5" s="237"/>
      <c r="E5" s="237"/>
      <c r="F5" s="237"/>
      <c r="G5" s="237"/>
      <c r="H5" s="237"/>
      <c r="I5" s="237"/>
      <c r="J5" s="237"/>
      <c r="K5" s="281" t="s">
        <v>23</v>
      </c>
    </row>
    <row r="6" spans="1:12" ht="39.950000000000003" customHeight="1" thickBot="1" x14ac:dyDescent="0.25">
      <c r="A6" s="270"/>
      <c r="B6" s="271"/>
      <c r="C6" s="54" t="s">
        <v>95</v>
      </c>
      <c r="D6" s="55" t="s">
        <v>27</v>
      </c>
      <c r="E6" s="55" t="s">
        <v>28</v>
      </c>
      <c r="F6" s="55" t="s">
        <v>29</v>
      </c>
      <c r="G6" s="55" t="s">
        <v>30</v>
      </c>
      <c r="H6" s="56" t="s">
        <v>49</v>
      </c>
      <c r="I6" s="57" t="s">
        <v>31</v>
      </c>
      <c r="J6" s="57" t="s">
        <v>32</v>
      </c>
      <c r="K6" s="282"/>
    </row>
    <row r="7" spans="1:12" ht="20.100000000000001" customHeight="1" thickTop="1" x14ac:dyDescent="0.2">
      <c r="A7" s="231" t="s">
        <v>106</v>
      </c>
      <c r="B7" s="252"/>
      <c r="C7" s="119">
        <v>7</v>
      </c>
      <c r="D7" s="120">
        <v>2</v>
      </c>
      <c r="E7" s="120">
        <v>0</v>
      </c>
      <c r="F7" s="120">
        <v>2</v>
      </c>
      <c r="G7" s="120">
        <v>1</v>
      </c>
      <c r="H7" s="120">
        <v>0</v>
      </c>
      <c r="I7" s="120">
        <v>0</v>
      </c>
      <c r="J7" s="120">
        <v>0</v>
      </c>
      <c r="K7" s="43">
        <f t="shared" ref="K7:K13" si="0">SUM(C7:J7)</f>
        <v>12</v>
      </c>
      <c r="L7" s="17"/>
    </row>
    <row r="8" spans="1:12" ht="20.100000000000001" customHeight="1" x14ac:dyDescent="0.2">
      <c r="A8" s="242" t="s">
        <v>24</v>
      </c>
      <c r="B8" s="243"/>
      <c r="C8" s="121">
        <v>0</v>
      </c>
      <c r="D8" s="121">
        <v>0</v>
      </c>
      <c r="E8" s="121">
        <v>0</v>
      </c>
      <c r="F8" s="121">
        <v>2</v>
      </c>
      <c r="G8" s="121">
        <v>0</v>
      </c>
      <c r="H8" s="121">
        <v>0</v>
      </c>
      <c r="I8" s="121">
        <v>0</v>
      </c>
      <c r="J8" s="121">
        <v>0</v>
      </c>
      <c r="K8" s="43">
        <f t="shared" si="0"/>
        <v>2</v>
      </c>
    </row>
    <row r="9" spans="1:12" ht="20.100000000000001" customHeight="1" x14ac:dyDescent="0.2">
      <c r="A9" s="244" t="s">
        <v>33</v>
      </c>
      <c r="B9" s="53" t="s">
        <v>34</v>
      </c>
      <c r="C9" s="122">
        <v>0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43">
        <f t="shared" si="0"/>
        <v>0</v>
      </c>
    </row>
    <row r="10" spans="1:12" ht="20.100000000000001" customHeight="1" x14ac:dyDescent="0.2">
      <c r="A10" s="244"/>
      <c r="B10" s="53" t="s">
        <v>35</v>
      </c>
      <c r="C10" s="122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43">
        <f t="shared" si="0"/>
        <v>0</v>
      </c>
    </row>
    <row r="11" spans="1:12" ht="20.100000000000001" customHeight="1" x14ac:dyDescent="0.2">
      <c r="A11" s="244"/>
      <c r="B11" s="53" t="s">
        <v>36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43">
        <f t="shared" si="0"/>
        <v>0</v>
      </c>
    </row>
    <row r="12" spans="1:12" ht="20.100000000000001" customHeight="1" x14ac:dyDescent="0.2">
      <c r="A12" s="244"/>
      <c r="B12" s="53" t="s">
        <v>37</v>
      </c>
      <c r="C12" s="122">
        <v>0</v>
      </c>
      <c r="D12" s="122">
        <v>0</v>
      </c>
      <c r="E12" s="122">
        <v>0</v>
      </c>
      <c r="F12" s="122">
        <v>2</v>
      </c>
      <c r="G12" s="122">
        <v>0</v>
      </c>
      <c r="H12" s="122">
        <v>0</v>
      </c>
      <c r="I12" s="122">
        <v>0</v>
      </c>
      <c r="J12" s="122">
        <v>0</v>
      </c>
      <c r="K12" s="43">
        <f t="shared" si="0"/>
        <v>2</v>
      </c>
    </row>
    <row r="13" spans="1:12" ht="20.100000000000001" customHeight="1" thickBot="1" x14ac:dyDescent="0.25">
      <c r="A13" s="228" t="s">
        <v>98</v>
      </c>
      <c r="B13" s="246"/>
      <c r="C13" s="123">
        <v>7</v>
      </c>
      <c r="D13" s="123">
        <v>2</v>
      </c>
      <c r="E13" s="123">
        <v>0</v>
      </c>
      <c r="F13" s="123">
        <v>0</v>
      </c>
      <c r="G13" s="123">
        <v>1</v>
      </c>
      <c r="H13" s="123">
        <v>0</v>
      </c>
      <c r="I13" s="123">
        <v>0</v>
      </c>
      <c r="J13" s="123">
        <v>0</v>
      </c>
      <c r="K13" s="44">
        <f t="shared" si="0"/>
        <v>10</v>
      </c>
    </row>
    <row r="14" spans="1:12" ht="13.5" thickTop="1" x14ac:dyDescent="0.2">
      <c r="A14" s="24"/>
      <c r="B14" s="24"/>
      <c r="C14" s="16"/>
      <c r="D14" s="16"/>
      <c r="E14" s="16"/>
      <c r="F14" s="16"/>
      <c r="G14" s="16"/>
      <c r="H14" s="16"/>
      <c r="I14" s="16"/>
      <c r="J14" s="16"/>
      <c r="K14" s="16"/>
    </row>
    <row r="15" spans="1:12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2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6"/>
      <c r="B20" s="25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1:1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</sheetData>
  <mergeCells count="8">
    <mergeCell ref="A13:B13"/>
    <mergeCell ref="A1:K1"/>
    <mergeCell ref="A7:B7"/>
    <mergeCell ref="A8:B8"/>
    <mergeCell ref="A9:A12"/>
    <mergeCell ref="A5:B6"/>
    <mergeCell ref="C5:J5"/>
    <mergeCell ref="K5:K6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00B050"/>
    <pageSetUpPr fitToPage="1"/>
  </sheetPr>
  <dimension ref="A1:S86"/>
  <sheetViews>
    <sheetView zoomScaleNormal="100" zoomScaleSheetLayoutView="100" workbookViewId="0">
      <selection sqref="A1:K1"/>
    </sheetView>
  </sheetViews>
  <sheetFormatPr defaultRowHeight="12.75" x14ac:dyDescent="0.2"/>
  <cols>
    <col min="1" max="1" width="10.7109375" customWidth="1"/>
    <col min="2" max="2" width="18" customWidth="1"/>
    <col min="3" max="3" width="12" customWidth="1"/>
    <col min="4" max="10" width="9.7109375" customWidth="1"/>
    <col min="11" max="11" width="12.28515625" customWidth="1"/>
  </cols>
  <sheetData>
    <row r="1" spans="1:19" s="50" customFormat="1" ht="18.95" customHeight="1" x14ac:dyDescent="0.2">
      <c r="A1" s="230" t="s">
        <v>97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9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9" x14ac:dyDescent="0.2">
      <c r="A3" s="247" t="s">
        <v>96</v>
      </c>
      <c r="B3" s="247"/>
      <c r="C3" s="247"/>
      <c r="D3" s="16"/>
      <c r="E3" s="16"/>
      <c r="F3" s="16"/>
      <c r="G3" s="16"/>
      <c r="H3" s="16"/>
      <c r="I3" s="16"/>
      <c r="J3" s="16"/>
      <c r="K3" s="16"/>
    </row>
    <row r="4" spans="1:19" ht="20.100000000000001" customHeight="1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9" ht="20.100000000000001" customHeight="1" thickTop="1" x14ac:dyDescent="0.2">
      <c r="A5" s="268"/>
      <c r="B5" s="269"/>
      <c r="C5" s="280" t="s">
        <v>26</v>
      </c>
      <c r="D5" s="237"/>
      <c r="E5" s="237"/>
      <c r="F5" s="237"/>
      <c r="G5" s="237"/>
      <c r="H5" s="237"/>
      <c r="I5" s="237"/>
      <c r="J5" s="238"/>
      <c r="K5" s="281" t="s">
        <v>23</v>
      </c>
    </row>
    <row r="6" spans="1:19" ht="39.950000000000003" customHeight="1" thickBot="1" x14ac:dyDescent="0.25">
      <c r="A6" s="270"/>
      <c r="B6" s="271"/>
      <c r="C6" s="54" t="s">
        <v>95</v>
      </c>
      <c r="D6" s="55" t="s">
        <v>27</v>
      </c>
      <c r="E6" s="55" t="s">
        <v>28</v>
      </c>
      <c r="F6" s="55" t="s">
        <v>29</v>
      </c>
      <c r="G6" s="55" t="s">
        <v>30</v>
      </c>
      <c r="H6" s="56" t="s">
        <v>49</v>
      </c>
      <c r="I6" s="57" t="s">
        <v>31</v>
      </c>
      <c r="J6" s="58" t="s">
        <v>32</v>
      </c>
      <c r="K6" s="282"/>
    </row>
    <row r="7" spans="1:19" ht="27.95" customHeight="1" thickTop="1" x14ac:dyDescent="0.2">
      <c r="A7" s="231" t="s">
        <v>106</v>
      </c>
      <c r="B7" s="252"/>
      <c r="C7" s="99">
        <v>9</v>
      </c>
      <c r="D7" s="100">
        <v>5</v>
      </c>
      <c r="E7" s="100">
        <v>1</v>
      </c>
      <c r="F7" s="100">
        <v>4</v>
      </c>
      <c r="G7" s="100">
        <v>1</v>
      </c>
      <c r="H7" s="100">
        <v>2</v>
      </c>
      <c r="I7" s="100">
        <v>14</v>
      </c>
      <c r="J7" s="101">
        <v>0</v>
      </c>
      <c r="K7" s="45">
        <f t="shared" ref="K7:K13" si="0">SUM(C7:J7)</f>
        <v>36</v>
      </c>
      <c r="L7" s="17"/>
    </row>
    <row r="8" spans="1:19" ht="27.95" customHeight="1" x14ac:dyDescent="0.2">
      <c r="A8" s="242" t="s">
        <v>48</v>
      </c>
      <c r="B8" s="243"/>
      <c r="C8" s="102">
        <v>19</v>
      </c>
      <c r="D8" s="102">
        <v>1</v>
      </c>
      <c r="E8" s="102">
        <v>50</v>
      </c>
      <c r="F8" s="102">
        <v>0</v>
      </c>
      <c r="G8" s="102">
        <v>0</v>
      </c>
      <c r="H8" s="102">
        <v>0</v>
      </c>
      <c r="I8" s="103">
        <v>1</v>
      </c>
      <c r="J8" s="104">
        <v>0</v>
      </c>
      <c r="K8" s="46">
        <f t="shared" si="0"/>
        <v>71</v>
      </c>
    </row>
    <row r="9" spans="1:19" ht="27.95" customHeight="1" x14ac:dyDescent="0.2">
      <c r="A9" s="242" t="s">
        <v>24</v>
      </c>
      <c r="B9" s="243"/>
      <c r="C9" s="105">
        <v>7</v>
      </c>
      <c r="D9" s="105">
        <v>2</v>
      </c>
      <c r="E9" s="105">
        <v>22</v>
      </c>
      <c r="F9" s="105">
        <v>3</v>
      </c>
      <c r="G9" s="105">
        <v>0</v>
      </c>
      <c r="H9" s="105">
        <v>1</v>
      </c>
      <c r="I9" s="106">
        <v>4</v>
      </c>
      <c r="J9" s="107">
        <v>0</v>
      </c>
      <c r="K9" s="46">
        <f>SUM(C9:J9)</f>
        <v>39</v>
      </c>
      <c r="L9" s="17"/>
      <c r="M9" s="17"/>
      <c r="N9" s="17"/>
      <c r="O9" s="17"/>
      <c r="P9" s="17"/>
      <c r="Q9" s="17"/>
      <c r="R9" s="17"/>
      <c r="S9" s="17"/>
    </row>
    <row r="10" spans="1:19" ht="27.95" customHeight="1" x14ac:dyDescent="0.2">
      <c r="A10" s="253" t="s">
        <v>50</v>
      </c>
      <c r="B10" s="52" t="s">
        <v>51</v>
      </c>
      <c r="C10" s="108">
        <v>3</v>
      </c>
      <c r="D10" s="109">
        <v>0</v>
      </c>
      <c r="E10" s="110">
        <v>16</v>
      </c>
      <c r="F10" s="109">
        <v>0</v>
      </c>
      <c r="G10" s="109">
        <v>0</v>
      </c>
      <c r="H10" s="109">
        <v>0</v>
      </c>
      <c r="I10" s="109">
        <v>0</v>
      </c>
      <c r="J10" s="111">
        <v>0</v>
      </c>
      <c r="K10" s="46">
        <f t="shared" si="0"/>
        <v>19</v>
      </c>
      <c r="L10" s="26"/>
    </row>
    <row r="11" spans="1:19" ht="27.95" customHeight="1" x14ac:dyDescent="0.2">
      <c r="A11" s="254"/>
      <c r="B11" s="53" t="s">
        <v>52</v>
      </c>
      <c r="C11" s="112">
        <v>4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4">
        <v>0</v>
      </c>
      <c r="K11" s="47">
        <f t="shared" si="0"/>
        <v>4</v>
      </c>
    </row>
    <row r="12" spans="1:19" ht="27.95" customHeight="1" x14ac:dyDescent="0.2">
      <c r="A12" s="255"/>
      <c r="B12" s="53" t="s">
        <v>37</v>
      </c>
      <c r="C12" s="109">
        <v>0</v>
      </c>
      <c r="D12" s="109">
        <v>2</v>
      </c>
      <c r="E12" s="109">
        <v>6</v>
      </c>
      <c r="F12" s="109">
        <v>3</v>
      </c>
      <c r="G12" s="109">
        <v>0</v>
      </c>
      <c r="H12" s="109">
        <v>1</v>
      </c>
      <c r="I12" s="115">
        <v>4</v>
      </c>
      <c r="J12" s="110">
        <v>0</v>
      </c>
      <c r="K12" s="46">
        <f t="shared" si="0"/>
        <v>16</v>
      </c>
    </row>
    <row r="13" spans="1:19" ht="27.95" customHeight="1" thickBot="1" x14ac:dyDescent="0.25">
      <c r="A13" s="228" t="s">
        <v>98</v>
      </c>
      <c r="B13" s="246"/>
      <c r="C13" s="116">
        <v>21</v>
      </c>
      <c r="D13" s="117">
        <v>4</v>
      </c>
      <c r="E13" s="117">
        <v>29</v>
      </c>
      <c r="F13" s="117">
        <v>1</v>
      </c>
      <c r="G13" s="117">
        <v>1</v>
      </c>
      <c r="H13" s="117">
        <v>1</v>
      </c>
      <c r="I13" s="117">
        <v>11</v>
      </c>
      <c r="J13" s="118">
        <v>0</v>
      </c>
      <c r="K13" s="48">
        <f t="shared" si="0"/>
        <v>68</v>
      </c>
    </row>
    <row r="14" spans="1:19" ht="13.5" thickTop="1" x14ac:dyDescent="0.2">
      <c r="A14" s="16"/>
      <c r="B14" s="16"/>
      <c r="C14" s="41"/>
      <c r="D14" s="41"/>
      <c r="E14" s="41"/>
      <c r="F14" s="41"/>
      <c r="G14" s="41"/>
      <c r="H14" s="41"/>
      <c r="I14" s="41"/>
      <c r="J14" s="41"/>
      <c r="K14" s="16"/>
    </row>
    <row r="15" spans="1:19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9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</sheetData>
  <mergeCells count="10">
    <mergeCell ref="A13:B13"/>
    <mergeCell ref="A1:K1"/>
    <mergeCell ref="A9:B9"/>
    <mergeCell ref="A10:A12"/>
    <mergeCell ref="A3:C3"/>
    <mergeCell ref="K5:K6"/>
    <mergeCell ref="A7:B7"/>
    <mergeCell ref="A8:B8"/>
    <mergeCell ref="A5:B6"/>
    <mergeCell ref="C5:J5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00B050"/>
  </sheetPr>
  <dimension ref="A1:I31"/>
  <sheetViews>
    <sheetView zoomScaleNormal="100" zoomScaleSheetLayoutView="100" workbookViewId="0">
      <selection sqref="A1:C1"/>
    </sheetView>
  </sheetViews>
  <sheetFormatPr defaultRowHeight="12.75" x14ac:dyDescent="0.2"/>
  <cols>
    <col min="1" max="1" width="5.7109375" customWidth="1"/>
    <col min="2" max="2" width="2.140625" style="27" customWidth="1"/>
    <col min="3" max="3" width="107.42578125" customWidth="1"/>
    <col min="9" max="9" width="14.7109375" customWidth="1"/>
  </cols>
  <sheetData>
    <row r="1" spans="1:3" ht="17.100000000000001" customHeight="1" x14ac:dyDescent="0.2">
      <c r="A1" s="205" t="s">
        <v>53</v>
      </c>
      <c r="B1" s="205"/>
      <c r="C1" s="205"/>
    </row>
    <row r="2" spans="1:3" ht="17.100000000000001" customHeight="1" x14ac:dyDescent="0.2">
      <c r="A2" s="28"/>
      <c r="B2" s="29"/>
      <c r="C2" s="28"/>
    </row>
    <row r="3" spans="1:3" ht="17.100000000000001" customHeight="1" x14ac:dyDescent="0.2">
      <c r="A3" s="28"/>
      <c r="B3" s="29"/>
      <c r="C3" s="28"/>
    </row>
    <row r="4" spans="1:3" ht="17.100000000000001" customHeight="1" x14ac:dyDescent="0.2">
      <c r="A4" s="30" t="s">
        <v>5</v>
      </c>
      <c r="B4" s="31" t="s">
        <v>54</v>
      </c>
      <c r="C4" s="32" t="s">
        <v>55</v>
      </c>
    </row>
    <row r="5" spans="1:3" ht="17.100000000000001" customHeight="1" x14ac:dyDescent="0.2">
      <c r="A5" s="30" t="s">
        <v>11</v>
      </c>
      <c r="B5" s="31" t="s">
        <v>54</v>
      </c>
      <c r="C5" s="32" t="s">
        <v>56</v>
      </c>
    </row>
    <row r="6" spans="1:3" ht="17.100000000000001" customHeight="1" x14ac:dyDescent="0.2">
      <c r="A6" s="30" t="s">
        <v>6</v>
      </c>
      <c r="B6" s="31" t="s">
        <v>54</v>
      </c>
      <c r="C6" s="32" t="s">
        <v>57</v>
      </c>
    </row>
    <row r="7" spans="1:3" ht="17.100000000000001" customHeight="1" x14ac:dyDescent="0.2">
      <c r="A7" s="30"/>
      <c r="B7" s="31" t="s">
        <v>54</v>
      </c>
      <c r="C7" s="32" t="s">
        <v>58</v>
      </c>
    </row>
    <row r="8" spans="1:3" ht="14.25" customHeight="1" x14ac:dyDescent="0.2">
      <c r="A8" s="30" t="s">
        <v>125</v>
      </c>
      <c r="B8" s="203" t="s">
        <v>54</v>
      </c>
      <c r="C8" s="32" t="s">
        <v>127</v>
      </c>
    </row>
    <row r="9" spans="1:3" ht="17.100000000000001" customHeight="1" x14ac:dyDescent="0.2">
      <c r="A9" s="30" t="s">
        <v>59</v>
      </c>
      <c r="B9" s="31" t="s">
        <v>54</v>
      </c>
      <c r="C9" s="32" t="s">
        <v>60</v>
      </c>
    </row>
    <row r="10" spans="1:3" ht="17.100000000000001" customHeight="1" x14ac:dyDescent="0.2">
      <c r="A10" s="30"/>
      <c r="B10" s="31" t="s">
        <v>54</v>
      </c>
      <c r="C10" s="32" t="s">
        <v>61</v>
      </c>
    </row>
    <row r="11" spans="1:3" ht="6.75" customHeight="1" x14ac:dyDescent="0.2">
      <c r="A11" s="30"/>
      <c r="B11" s="31"/>
      <c r="C11" s="32"/>
    </row>
    <row r="12" spans="1:3" ht="17.100000000000001" customHeight="1" x14ac:dyDescent="0.2">
      <c r="A12" s="30" t="s">
        <v>8</v>
      </c>
      <c r="B12" s="31" t="s">
        <v>54</v>
      </c>
      <c r="C12" s="32" t="s">
        <v>62</v>
      </c>
    </row>
    <row r="13" spans="1:3" ht="17.100000000000001" customHeight="1" x14ac:dyDescent="0.2">
      <c r="A13" s="30"/>
      <c r="B13" s="31" t="s">
        <v>54</v>
      </c>
      <c r="C13" s="32" t="s">
        <v>63</v>
      </c>
    </row>
    <row r="14" spans="1:3" ht="17.100000000000001" customHeight="1" x14ac:dyDescent="0.2">
      <c r="A14" s="30"/>
      <c r="B14" s="31" t="s">
        <v>54</v>
      </c>
      <c r="C14" s="32" t="s">
        <v>64</v>
      </c>
    </row>
    <row r="15" spans="1:3" ht="18" customHeight="1" x14ac:dyDescent="0.2">
      <c r="A15" s="30" t="s">
        <v>130</v>
      </c>
      <c r="B15" s="203" t="s">
        <v>54</v>
      </c>
      <c r="C15" s="32" t="s">
        <v>131</v>
      </c>
    </row>
    <row r="16" spans="1:3" ht="17.100000000000001" customHeight="1" x14ac:dyDescent="0.2">
      <c r="A16" s="30" t="s">
        <v>12</v>
      </c>
      <c r="B16" s="31" t="s">
        <v>54</v>
      </c>
      <c r="C16" s="32" t="s">
        <v>65</v>
      </c>
    </row>
    <row r="17" spans="1:9" ht="17.100000000000001" customHeight="1" x14ac:dyDescent="0.2">
      <c r="A17" s="30" t="s">
        <v>66</v>
      </c>
      <c r="B17" s="31" t="s">
        <v>54</v>
      </c>
      <c r="C17" s="32" t="s">
        <v>67</v>
      </c>
    </row>
    <row r="18" spans="1:9" ht="17.100000000000001" customHeight="1" x14ac:dyDescent="0.2">
      <c r="A18" s="30" t="s">
        <v>13</v>
      </c>
      <c r="B18" s="31" t="s">
        <v>54</v>
      </c>
      <c r="C18" s="32" t="s">
        <v>68</v>
      </c>
    </row>
    <row r="19" spans="1:9" ht="17.100000000000001" customHeight="1" x14ac:dyDescent="0.2">
      <c r="A19" s="30" t="s">
        <v>10</v>
      </c>
      <c r="B19" s="31" t="s">
        <v>54</v>
      </c>
      <c r="C19" s="32" t="s">
        <v>69</v>
      </c>
    </row>
    <row r="20" spans="1:9" ht="17.100000000000001" customHeight="1" x14ac:dyDescent="0.2">
      <c r="A20" s="30"/>
      <c r="B20" s="31" t="s">
        <v>54</v>
      </c>
      <c r="C20" s="32" t="s">
        <v>70</v>
      </c>
    </row>
    <row r="21" spans="1:9" ht="6.75" customHeight="1" x14ac:dyDescent="0.2">
      <c r="A21" s="30"/>
      <c r="B21" s="31"/>
      <c r="C21" s="32"/>
    </row>
    <row r="22" spans="1:9" ht="17.100000000000001" customHeight="1" x14ac:dyDescent="0.2">
      <c r="A22" s="30" t="s">
        <v>41</v>
      </c>
      <c r="B22" s="31" t="s">
        <v>54</v>
      </c>
      <c r="C22" s="33" t="s">
        <v>71</v>
      </c>
      <c r="D22" s="34"/>
      <c r="E22" s="34"/>
      <c r="F22" s="34"/>
      <c r="G22" s="34"/>
      <c r="H22" s="34"/>
      <c r="I22" s="34"/>
    </row>
    <row r="23" spans="1:9" ht="17.100000000000001" customHeight="1" x14ac:dyDescent="0.2">
      <c r="A23" s="30"/>
      <c r="B23" s="31"/>
      <c r="C23" s="33" t="s">
        <v>72</v>
      </c>
      <c r="D23" s="34"/>
      <c r="E23" s="34"/>
      <c r="F23" s="34"/>
      <c r="G23" s="34"/>
      <c r="H23" s="34"/>
      <c r="I23" s="34"/>
    </row>
    <row r="24" spans="1:9" ht="6.75" customHeight="1" x14ac:dyDescent="0.2">
      <c r="A24" s="30"/>
      <c r="B24" s="31"/>
      <c r="C24" s="32"/>
    </row>
    <row r="25" spans="1:9" ht="17.100000000000001" customHeight="1" x14ac:dyDescent="0.2">
      <c r="A25" s="30" t="s">
        <v>42</v>
      </c>
      <c r="B25" s="31" t="s">
        <v>54</v>
      </c>
      <c r="C25" s="33" t="s">
        <v>73</v>
      </c>
      <c r="D25" s="34"/>
      <c r="E25" s="34"/>
      <c r="F25" s="34"/>
      <c r="G25" s="34"/>
      <c r="H25" s="34"/>
      <c r="I25" s="34"/>
    </row>
    <row r="26" spans="1:9" ht="17.100000000000001" customHeight="1" x14ac:dyDescent="0.2">
      <c r="A26" s="30" t="s">
        <v>43</v>
      </c>
      <c r="B26" s="31" t="s">
        <v>54</v>
      </c>
      <c r="C26" s="32" t="s">
        <v>74</v>
      </c>
      <c r="D26" s="35"/>
      <c r="E26" s="35"/>
      <c r="F26" s="35"/>
      <c r="G26" s="35"/>
      <c r="H26" s="35"/>
      <c r="I26" s="35"/>
    </row>
    <row r="27" spans="1:9" ht="17.100000000000001" customHeight="1" x14ac:dyDescent="0.2">
      <c r="A27" s="30" t="s">
        <v>44</v>
      </c>
      <c r="B27" s="31" t="s">
        <v>54</v>
      </c>
      <c r="C27" s="33" t="s">
        <v>75</v>
      </c>
      <c r="D27" s="36"/>
      <c r="E27" s="36"/>
      <c r="F27" s="36"/>
      <c r="G27" s="36"/>
      <c r="H27" s="36"/>
      <c r="I27" s="36"/>
    </row>
    <row r="28" spans="1:9" ht="17.100000000000001" customHeight="1" x14ac:dyDescent="0.2">
      <c r="A28" s="30" t="s">
        <v>45</v>
      </c>
      <c r="B28" s="31" t="s">
        <v>54</v>
      </c>
      <c r="C28" s="33" t="s">
        <v>76</v>
      </c>
      <c r="D28" s="34"/>
      <c r="E28" s="34"/>
      <c r="F28" s="34"/>
      <c r="G28" s="34"/>
      <c r="H28" s="34"/>
      <c r="I28" s="34"/>
    </row>
    <row r="29" spans="1:9" ht="17.100000000000001" customHeight="1" x14ac:dyDescent="0.2">
      <c r="A29" s="30" t="s">
        <v>46</v>
      </c>
      <c r="B29" s="31" t="s">
        <v>54</v>
      </c>
      <c r="C29" s="32" t="s">
        <v>77</v>
      </c>
      <c r="D29" s="35"/>
      <c r="E29" s="37"/>
      <c r="F29" s="37"/>
      <c r="G29" s="37"/>
      <c r="H29" s="37"/>
      <c r="I29" s="37"/>
    </row>
    <row r="30" spans="1:9" ht="17.100000000000001" customHeight="1" x14ac:dyDescent="0.2">
      <c r="A30" s="30" t="s">
        <v>47</v>
      </c>
      <c r="B30" s="31" t="s">
        <v>54</v>
      </c>
      <c r="C30" s="32" t="s">
        <v>78</v>
      </c>
      <c r="D30" s="38"/>
      <c r="E30" s="38"/>
      <c r="F30" s="38"/>
      <c r="G30" s="38"/>
      <c r="H30" s="38"/>
      <c r="I30" s="38"/>
    </row>
    <row r="31" spans="1:9" x14ac:dyDescent="0.2">
      <c r="A31" s="23"/>
      <c r="B31" s="39"/>
      <c r="C31" s="40" t="s">
        <v>79</v>
      </c>
      <c r="D31" s="35"/>
      <c r="E31" s="35"/>
      <c r="F31" s="35"/>
      <c r="G31" s="35"/>
      <c r="H31" s="35"/>
      <c r="I31" s="35"/>
    </row>
  </sheetData>
  <mergeCells count="1">
    <mergeCell ref="A1:C1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differentFirst="1"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B050"/>
    <pageSetUpPr fitToPage="1"/>
  </sheetPr>
  <dimension ref="A1:S33"/>
  <sheetViews>
    <sheetView zoomScaleNormal="100" zoomScaleSheetLayoutView="100" workbookViewId="0">
      <selection sqref="A1:N1"/>
    </sheetView>
  </sheetViews>
  <sheetFormatPr defaultRowHeight="12.75" x14ac:dyDescent="0.2"/>
  <cols>
    <col min="1" max="2" width="8.7109375" style="2" customWidth="1"/>
    <col min="3" max="4" width="10.7109375" style="2" customWidth="1"/>
    <col min="5" max="14" width="9.7109375" style="2" customWidth="1"/>
    <col min="15" max="16384" width="9.140625" style="2"/>
  </cols>
  <sheetData>
    <row r="1" spans="1:16" ht="16.5" customHeight="1" x14ac:dyDescent="0.2">
      <c r="A1" s="212" t="s">
        <v>107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1"/>
    </row>
    <row r="2" spans="1:16" ht="20.100000000000001" customHeight="1" thickBo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3"/>
    </row>
    <row r="3" spans="1:16" ht="34.5" customHeight="1" x14ac:dyDescent="0.2">
      <c r="A3" s="210" t="s">
        <v>0</v>
      </c>
      <c r="B3" s="214" t="s">
        <v>1</v>
      </c>
      <c r="C3" s="214" t="s">
        <v>2</v>
      </c>
      <c r="D3" s="214" t="s">
        <v>3</v>
      </c>
      <c r="E3" s="214" t="s">
        <v>4</v>
      </c>
      <c r="F3" s="214"/>
      <c r="G3" s="214"/>
      <c r="H3" s="214"/>
      <c r="I3" s="214"/>
      <c r="J3" s="214"/>
      <c r="K3" s="214"/>
      <c r="L3" s="214"/>
      <c r="M3" s="214"/>
      <c r="N3" s="216"/>
      <c r="O3" s="4"/>
    </row>
    <row r="4" spans="1:16" ht="20.25" customHeight="1" x14ac:dyDescent="0.2">
      <c r="A4" s="206"/>
      <c r="B4" s="215"/>
      <c r="C4" s="215"/>
      <c r="D4" s="215"/>
      <c r="E4" s="65" t="s">
        <v>5</v>
      </c>
      <c r="F4" s="65" t="s">
        <v>6</v>
      </c>
      <c r="G4" s="65" t="s">
        <v>7</v>
      </c>
      <c r="H4" s="65" t="s">
        <v>8</v>
      </c>
      <c r="I4" s="65" t="s">
        <v>9</v>
      </c>
      <c r="J4" s="65" t="s">
        <v>10</v>
      </c>
      <c r="K4" s="65" t="s">
        <v>11</v>
      </c>
      <c r="L4" s="188" t="s">
        <v>125</v>
      </c>
      <c r="M4" s="65" t="s">
        <v>12</v>
      </c>
      <c r="N4" s="76" t="s">
        <v>13</v>
      </c>
      <c r="O4" s="8"/>
      <c r="P4" s="93"/>
    </row>
    <row r="5" spans="1:16" ht="16.5" customHeight="1" x14ac:dyDescent="0.2">
      <c r="A5" s="206" t="s">
        <v>14</v>
      </c>
      <c r="B5" s="66">
        <v>2013</v>
      </c>
      <c r="C5" s="19">
        <v>39674</v>
      </c>
      <c r="D5" s="19">
        <v>46711</v>
      </c>
      <c r="E5" s="20">
        <v>77</v>
      </c>
      <c r="F5" s="19">
        <v>3988</v>
      </c>
      <c r="G5" s="19">
        <v>75677</v>
      </c>
      <c r="H5" s="19">
        <v>1123</v>
      </c>
      <c r="I5" s="19">
        <v>2733</v>
      </c>
      <c r="J5" s="19">
        <v>482</v>
      </c>
      <c r="K5" s="19">
        <v>1507</v>
      </c>
      <c r="L5" s="194" t="s">
        <v>126</v>
      </c>
      <c r="M5" s="18">
        <v>0</v>
      </c>
      <c r="N5" s="77">
        <v>0</v>
      </c>
      <c r="O5" s="5"/>
    </row>
    <row r="6" spans="1:16" ht="16.5" customHeight="1" x14ac:dyDescent="0.2">
      <c r="A6" s="206"/>
      <c r="B6" s="66">
        <v>2014</v>
      </c>
      <c r="C6" s="19">
        <v>38387</v>
      </c>
      <c r="D6" s="19">
        <v>20803</v>
      </c>
      <c r="E6" s="20">
        <v>74</v>
      </c>
      <c r="F6" s="19">
        <v>4044</v>
      </c>
      <c r="G6" s="19">
        <v>77944</v>
      </c>
      <c r="H6" s="19">
        <v>1217</v>
      </c>
      <c r="I6" s="19">
        <v>2799</v>
      </c>
      <c r="J6" s="19">
        <v>478</v>
      </c>
      <c r="K6" s="19">
        <v>1677</v>
      </c>
      <c r="L6" s="194" t="s">
        <v>126</v>
      </c>
      <c r="M6" s="18">
        <v>0</v>
      </c>
      <c r="N6" s="77">
        <v>0</v>
      </c>
      <c r="O6" s="6"/>
    </row>
    <row r="7" spans="1:16" ht="16.5" customHeight="1" x14ac:dyDescent="0.2">
      <c r="A7" s="206"/>
      <c r="B7" s="66">
        <v>2015</v>
      </c>
      <c r="C7" s="19">
        <v>40114</v>
      </c>
      <c r="D7" s="19">
        <v>40896</v>
      </c>
      <c r="E7" s="20">
        <v>72</v>
      </c>
      <c r="F7" s="19">
        <v>4093</v>
      </c>
      <c r="G7" s="19">
        <v>80166</v>
      </c>
      <c r="H7" s="19">
        <v>1222</v>
      </c>
      <c r="I7" s="19">
        <v>2776</v>
      </c>
      <c r="J7" s="19">
        <v>478</v>
      </c>
      <c r="K7" s="19">
        <v>2126</v>
      </c>
      <c r="L7" s="194" t="s">
        <v>126</v>
      </c>
      <c r="M7" s="18">
        <v>0</v>
      </c>
      <c r="N7" s="77">
        <v>0</v>
      </c>
      <c r="O7" s="6"/>
    </row>
    <row r="8" spans="1:16" ht="16.5" customHeight="1" x14ac:dyDescent="0.2">
      <c r="A8" s="206"/>
      <c r="B8" s="66">
        <v>2016</v>
      </c>
      <c r="C8" s="19">
        <v>40735</v>
      </c>
      <c r="D8" s="19">
        <v>47924</v>
      </c>
      <c r="E8" s="20">
        <v>70</v>
      </c>
      <c r="F8" s="19">
        <v>4114</v>
      </c>
      <c r="G8" s="19">
        <v>84045</v>
      </c>
      <c r="H8" s="19">
        <v>1244</v>
      </c>
      <c r="I8" s="19">
        <v>2753</v>
      </c>
      <c r="J8" s="19">
        <v>482</v>
      </c>
      <c r="K8" s="19">
        <v>2610</v>
      </c>
      <c r="L8" s="194" t="s">
        <v>126</v>
      </c>
      <c r="M8" s="18">
        <v>0</v>
      </c>
      <c r="N8" s="77">
        <v>0</v>
      </c>
      <c r="O8" s="6"/>
    </row>
    <row r="9" spans="1:16" ht="16.5" customHeight="1" thickBot="1" x14ac:dyDescent="0.25">
      <c r="A9" s="207"/>
      <c r="B9" s="82">
        <v>2017</v>
      </c>
      <c r="C9" s="143">
        <v>47408</v>
      </c>
      <c r="D9" s="143">
        <v>51950</v>
      </c>
      <c r="E9" s="170">
        <v>70</v>
      </c>
      <c r="F9" s="143">
        <v>4187</v>
      </c>
      <c r="G9" s="143">
        <v>88747</v>
      </c>
      <c r="H9" s="143">
        <v>1317</v>
      </c>
      <c r="I9" s="143">
        <v>2731</v>
      </c>
      <c r="J9" s="143">
        <v>488</v>
      </c>
      <c r="K9" s="143">
        <v>3179</v>
      </c>
      <c r="L9" s="189">
        <v>31</v>
      </c>
      <c r="M9" s="170">
        <v>0</v>
      </c>
      <c r="N9" s="171">
        <v>0</v>
      </c>
      <c r="O9" s="6"/>
      <c r="P9" s="64"/>
    </row>
    <row r="10" spans="1:16" ht="16.5" customHeight="1" thickTop="1" x14ac:dyDescent="0.2">
      <c r="A10" s="211" t="s">
        <v>15</v>
      </c>
      <c r="B10" s="70">
        <v>2013</v>
      </c>
      <c r="C10" s="166">
        <v>10685</v>
      </c>
      <c r="D10" s="166">
        <v>15451</v>
      </c>
      <c r="E10" s="167">
        <v>25</v>
      </c>
      <c r="F10" s="166">
        <v>461</v>
      </c>
      <c r="G10" s="166">
        <v>21180</v>
      </c>
      <c r="H10" s="166">
        <v>128</v>
      </c>
      <c r="I10" s="166">
        <v>1008</v>
      </c>
      <c r="J10" s="166">
        <v>279</v>
      </c>
      <c r="K10" s="166">
        <v>210</v>
      </c>
      <c r="L10" s="195" t="s">
        <v>126</v>
      </c>
      <c r="M10" s="172">
        <v>0</v>
      </c>
      <c r="N10" s="173">
        <v>0</v>
      </c>
      <c r="O10" s="6"/>
      <c r="P10" s="64"/>
    </row>
    <row r="11" spans="1:16" ht="16.5" customHeight="1" x14ac:dyDescent="0.2">
      <c r="A11" s="206"/>
      <c r="B11" s="66">
        <v>2014</v>
      </c>
      <c r="C11" s="140">
        <v>9666</v>
      </c>
      <c r="D11" s="140">
        <v>12485</v>
      </c>
      <c r="E11" s="141">
        <v>25</v>
      </c>
      <c r="F11" s="140">
        <v>471</v>
      </c>
      <c r="G11" s="140">
        <v>21734</v>
      </c>
      <c r="H11" s="140">
        <v>132</v>
      </c>
      <c r="I11" s="140">
        <v>1100</v>
      </c>
      <c r="J11" s="140">
        <v>282</v>
      </c>
      <c r="K11" s="140">
        <v>222</v>
      </c>
      <c r="L11" s="196" t="s">
        <v>126</v>
      </c>
      <c r="M11" s="174">
        <v>0</v>
      </c>
      <c r="N11" s="175">
        <v>0</v>
      </c>
      <c r="O11" s="6"/>
      <c r="P11" s="64"/>
    </row>
    <row r="12" spans="1:16" ht="16.5" customHeight="1" x14ac:dyDescent="0.2">
      <c r="A12" s="206"/>
      <c r="B12" s="66">
        <v>2015</v>
      </c>
      <c r="C12" s="140">
        <v>10084</v>
      </c>
      <c r="D12" s="140">
        <v>11892</v>
      </c>
      <c r="E12" s="141">
        <v>26</v>
      </c>
      <c r="F12" s="140">
        <v>473</v>
      </c>
      <c r="G12" s="140">
        <v>22062</v>
      </c>
      <c r="H12" s="140">
        <v>134</v>
      </c>
      <c r="I12" s="140">
        <v>1083</v>
      </c>
      <c r="J12" s="140">
        <v>255</v>
      </c>
      <c r="K12" s="140">
        <v>242</v>
      </c>
      <c r="L12" s="196" t="s">
        <v>126</v>
      </c>
      <c r="M12" s="174">
        <v>0</v>
      </c>
      <c r="N12" s="175">
        <v>0</v>
      </c>
      <c r="O12" s="6"/>
      <c r="P12" s="64"/>
    </row>
    <row r="13" spans="1:16" ht="16.5" customHeight="1" x14ac:dyDescent="0.2">
      <c r="A13" s="206"/>
      <c r="B13" s="66">
        <v>2016</v>
      </c>
      <c r="C13" s="140">
        <v>11168</v>
      </c>
      <c r="D13" s="140">
        <v>11871</v>
      </c>
      <c r="E13" s="141">
        <v>26</v>
      </c>
      <c r="F13" s="140">
        <v>471</v>
      </c>
      <c r="G13" s="140">
        <v>23069</v>
      </c>
      <c r="H13" s="140">
        <v>138</v>
      </c>
      <c r="I13" s="140">
        <v>1081</v>
      </c>
      <c r="J13" s="140">
        <v>250</v>
      </c>
      <c r="K13" s="140">
        <v>269</v>
      </c>
      <c r="L13" s="196" t="s">
        <v>126</v>
      </c>
      <c r="M13" s="174">
        <v>0</v>
      </c>
      <c r="N13" s="175">
        <v>0</v>
      </c>
      <c r="O13" s="6"/>
      <c r="P13" s="64"/>
    </row>
    <row r="14" spans="1:16" ht="16.5" customHeight="1" thickBot="1" x14ac:dyDescent="0.25">
      <c r="A14" s="207"/>
      <c r="B14" s="82">
        <v>2017</v>
      </c>
      <c r="C14" s="143">
        <v>11958</v>
      </c>
      <c r="D14" s="143">
        <v>11345</v>
      </c>
      <c r="E14" s="144">
        <v>19</v>
      </c>
      <c r="F14" s="143">
        <v>482</v>
      </c>
      <c r="G14" s="143">
        <v>24174</v>
      </c>
      <c r="H14" s="143">
        <v>132</v>
      </c>
      <c r="I14" s="143">
        <v>1075</v>
      </c>
      <c r="J14" s="143">
        <v>248</v>
      </c>
      <c r="K14" s="143">
        <v>390</v>
      </c>
      <c r="L14" s="197">
        <v>2</v>
      </c>
      <c r="M14" s="176">
        <v>0</v>
      </c>
      <c r="N14" s="177">
        <v>0</v>
      </c>
      <c r="O14" s="6"/>
      <c r="P14" s="64"/>
    </row>
    <row r="15" spans="1:16" ht="16.5" customHeight="1" thickTop="1" x14ac:dyDescent="0.2">
      <c r="A15" s="211" t="s">
        <v>16</v>
      </c>
      <c r="B15" s="70">
        <v>2013</v>
      </c>
      <c r="C15" s="146">
        <v>8766</v>
      </c>
      <c r="D15" s="146">
        <v>10414</v>
      </c>
      <c r="E15" s="147">
        <v>29</v>
      </c>
      <c r="F15" s="146">
        <v>317</v>
      </c>
      <c r="G15" s="146">
        <v>17466</v>
      </c>
      <c r="H15" s="146">
        <v>77</v>
      </c>
      <c r="I15" s="146">
        <v>782</v>
      </c>
      <c r="J15" s="146">
        <v>168</v>
      </c>
      <c r="K15" s="146">
        <v>178</v>
      </c>
      <c r="L15" s="198" t="s">
        <v>126</v>
      </c>
      <c r="M15" s="147">
        <v>0</v>
      </c>
      <c r="N15" s="148">
        <v>0</v>
      </c>
      <c r="O15" s="6"/>
      <c r="P15" s="64"/>
    </row>
    <row r="16" spans="1:16" ht="16.5" customHeight="1" x14ac:dyDescent="0.2">
      <c r="A16" s="206"/>
      <c r="B16" s="66">
        <v>2014</v>
      </c>
      <c r="C16" s="21">
        <v>8587</v>
      </c>
      <c r="D16" s="21">
        <v>8767</v>
      </c>
      <c r="E16" s="149">
        <v>29</v>
      </c>
      <c r="F16" s="21">
        <v>289</v>
      </c>
      <c r="G16" s="21">
        <v>17421</v>
      </c>
      <c r="H16" s="21">
        <v>71</v>
      </c>
      <c r="I16" s="21">
        <v>919</v>
      </c>
      <c r="J16" s="21">
        <v>151</v>
      </c>
      <c r="K16" s="21">
        <v>199</v>
      </c>
      <c r="L16" s="199" t="s">
        <v>126</v>
      </c>
      <c r="M16" s="149">
        <v>0</v>
      </c>
      <c r="N16" s="150">
        <v>0</v>
      </c>
      <c r="O16" s="6"/>
      <c r="P16" s="64"/>
    </row>
    <row r="17" spans="1:19" ht="16.5" customHeight="1" x14ac:dyDescent="0.2">
      <c r="A17" s="206"/>
      <c r="B17" s="66">
        <v>2015</v>
      </c>
      <c r="C17" s="21">
        <v>8508</v>
      </c>
      <c r="D17" s="21">
        <v>8396</v>
      </c>
      <c r="E17" s="149">
        <v>29</v>
      </c>
      <c r="F17" s="21">
        <v>276</v>
      </c>
      <c r="G17" s="21">
        <v>17084</v>
      </c>
      <c r="H17" s="21">
        <v>65</v>
      </c>
      <c r="I17" s="21">
        <v>925</v>
      </c>
      <c r="J17" s="21">
        <v>147</v>
      </c>
      <c r="K17" s="21">
        <v>203</v>
      </c>
      <c r="L17" s="199" t="s">
        <v>126</v>
      </c>
      <c r="M17" s="149">
        <v>0</v>
      </c>
      <c r="N17" s="150">
        <v>0</v>
      </c>
      <c r="O17" s="6"/>
      <c r="P17" s="64"/>
    </row>
    <row r="18" spans="1:19" ht="16.5" customHeight="1" x14ac:dyDescent="0.2">
      <c r="A18" s="206"/>
      <c r="B18" s="66">
        <v>2016</v>
      </c>
      <c r="C18" s="21">
        <v>9262</v>
      </c>
      <c r="D18" s="21">
        <v>8304</v>
      </c>
      <c r="E18" s="149">
        <v>28</v>
      </c>
      <c r="F18" s="178">
        <v>270</v>
      </c>
      <c r="G18" s="21">
        <v>17460</v>
      </c>
      <c r="H18" s="21">
        <v>63</v>
      </c>
      <c r="I18" s="21">
        <v>912</v>
      </c>
      <c r="J18" s="21">
        <v>142</v>
      </c>
      <c r="K18" s="21">
        <v>217</v>
      </c>
      <c r="L18" s="199" t="s">
        <v>126</v>
      </c>
      <c r="M18" s="149">
        <v>0</v>
      </c>
      <c r="N18" s="150">
        <v>0</v>
      </c>
      <c r="O18" s="6"/>
      <c r="P18" s="64"/>
    </row>
    <row r="19" spans="1:19" ht="16.5" customHeight="1" thickBot="1" x14ac:dyDescent="0.25">
      <c r="A19" s="207"/>
      <c r="B19" s="82">
        <v>2017</v>
      </c>
      <c r="C19" s="151">
        <v>8993</v>
      </c>
      <c r="D19" s="151">
        <v>6063</v>
      </c>
      <c r="E19" s="152">
        <v>28</v>
      </c>
      <c r="F19" s="179">
        <v>266</v>
      </c>
      <c r="G19" s="151">
        <v>17897</v>
      </c>
      <c r="H19" s="151">
        <v>61</v>
      </c>
      <c r="I19" s="151">
        <v>918</v>
      </c>
      <c r="J19" s="151">
        <v>138</v>
      </c>
      <c r="K19" s="151">
        <v>354</v>
      </c>
      <c r="L19" s="190">
        <v>2</v>
      </c>
      <c r="M19" s="152">
        <v>0</v>
      </c>
      <c r="N19" s="153">
        <v>0</v>
      </c>
      <c r="O19" s="6"/>
      <c r="P19" s="64"/>
    </row>
    <row r="20" spans="1:19" ht="16.5" customHeight="1" thickTop="1" x14ac:dyDescent="0.2">
      <c r="A20" s="208" t="s">
        <v>17</v>
      </c>
      <c r="B20" s="72">
        <v>2013</v>
      </c>
      <c r="C20" s="154">
        <v>111941</v>
      </c>
      <c r="D20" s="154">
        <v>187340</v>
      </c>
      <c r="E20" s="155">
        <v>339</v>
      </c>
      <c r="F20" s="154">
        <v>7420</v>
      </c>
      <c r="G20" s="154">
        <v>218239</v>
      </c>
      <c r="H20" s="154">
        <v>2261</v>
      </c>
      <c r="I20" s="154">
        <v>8980</v>
      </c>
      <c r="J20" s="154">
        <v>2622</v>
      </c>
      <c r="K20" s="154">
        <v>2899</v>
      </c>
      <c r="L20" s="191" t="s">
        <v>126</v>
      </c>
      <c r="M20" s="156">
        <v>2</v>
      </c>
      <c r="N20" s="157">
        <v>160</v>
      </c>
      <c r="O20" s="6"/>
      <c r="P20" s="64"/>
      <c r="S20" s="85"/>
    </row>
    <row r="21" spans="1:19" ht="16.5" customHeight="1" x14ac:dyDescent="0.2">
      <c r="A21" s="206"/>
      <c r="B21" s="65">
        <v>2014</v>
      </c>
      <c r="C21" s="68">
        <v>106028</v>
      </c>
      <c r="D21" s="68">
        <v>300309</v>
      </c>
      <c r="E21" s="69">
        <v>331</v>
      </c>
      <c r="F21" s="68">
        <v>7414</v>
      </c>
      <c r="G21" s="68">
        <v>223553</v>
      </c>
      <c r="H21" s="68">
        <v>2418</v>
      </c>
      <c r="I21" s="68">
        <v>9717</v>
      </c>
      <c r="J21" s="68">
        <v>2573</v>
      </c>
      <c r="K21" s="68">
        <v>3219</v>
      </c>
      <c r="L21" s="192" t="s">
        <v>126</v>
      </c>
      <c r="M21" s="49">
        <v>2</v>
      </c>
      <c r="N21" s="75">
        <v>160</v>
      </c>
      <c r="O21" s="6"/>
      <c r="P21" s="64"/>
      <c r="S21" s="85"/>
    </row>
    <row r="22" spans="1:19" ht="16.5" customHeight="1" x14ac:dyDescent="0.2">
      <c r="A22" s="206"/>
      <c r="B22" s="65">
        <v>2015</v>
      </c>
      <c r="C22" s="68">
        <v>106877</v>
      </c>
      <c r="D22" s="68">
        <v>272236</v>
      </c>
      <c r="E22" s="69">
        <v>329</v>
      </c>
      <c r="F22" s="68">
        <v>7395</v>
      </c>
      <c r="G22" s="68">
        <v>227176</v>
      </c>
      <c r="H22" s="68">
        <v>2408</v>
      </c>
      <c r="I22" s="68">
        <v>9718</v>
      </c>
      <c r="J22" s="68">
        <v>2538</v>
      </c>
      <c r="K22" s="68">
        <v>3847</v>
      </c>
      <c r="L22" s="192" t="s">
        <v>126</v>
      </c>
      <c r="M22" s="49">
        <v>2</v>
      </c>
      <c r="N22" s="75">
        <v>160</v>
      </c>
      <c r="O22" s="6"/>
      <c r="P22" s="64"/>
      <c r="S22" s="85"/>
    </row>
    <row r="23" spans="1:19" ht="16.5" customHeight="1" x14ac:dyDescent="0.2">
      <c r="A23" s="206"/>
      <c r="B23" s="65">
        <v>2016</v>
      </c>
      <c r="C23" s="68">
        <v>114074</v>
      </c>
      <c r="D23" s="68">
        <v>280996</v>
      </c>
      <c r="E23" s="69">
        <v>323</v>
      </c>
      <c r="F23" s="68">
        <v>7343</v>
      </c>
      <c r="G23" s="68">
        <v>236596</v>
      </c>
      <c r="H23" s="68">
        <v>2402</v>
      </c>
      <c r="I23" s="68">
        <v>9618</v>
      </c>
      <c r="J23" s="68">
        <v>2512</v>
      </c>
      <c r="K23" s="68">
        <v>4558</v>
      </c>
      <c r="L23" s="192" t="s">
        <v>126</v>
      </c>
      <c r="M23" s="49">
        <v>2</v>
      </c>
      <c r="N23" s="75">
        <v>157</v>
      </c>
      <c r="O23" s="6"/>
      <c r="P23" s="64"/>
      <c r="S23" s="85"/>
    </row>
    <row r="24" spans="1:19" ht="16.5" customHeight="1" thickBot="1" x14ac:dyDescent="0.25">
      <c r="A24" s="209"/>
      <c r="B24" s="80">
        <v>2017</v>
      </c>
      <c r="C24" s="81">
        <v>132195</v>
      </c>
      <c r="D24" s="81">
        <v>295306</v>
      </c>
      <c r="E24" s="86">
        <v>280</v>
      </c>
      <c r="F24" s="81">
        <v>7364</v>
      </c>
      <c r="G24" s="97">
        <v>247479</v>
      </c>
      <c r="H24" s="81">
        <v>2445</v>
      </c>
      <c r="I24" s="81">
        <v>9518</v>
      </c>
      <c r="J24" s="81">
        <v>2510</v>
      </c>
      <c r="K24" s="81">
        <v>5690</v>
      </c>
      <c r="L24" s="193">
        <v>54</v>
      </c>
      <c r="M24" s="87">
        <v>1</v>
      </c>
      <c r="N24" s="88">
        <v>28</v>
      </c>
      <c r="O24" s="6"/>
      <c r="P24" s="64"/>
      <c r="Q24" s="64"/>
      <c r="S24" s="85"/>
    </row>
    <row r="25" spans="1:19" ht="16.5" customHeight="1" x14ac:dyDescent="0.2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9"/>
    </row>
    <row r="26" spans="1:19" ht="16.5" customHeight="1" x14ac:dyDescent="0.2">
      <c r="A26" s="4"/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9"/>
      <c r="P26" s="64"/>
    </row>
    <row r="27" spans="1:19" ht="16.5" customHeight="1" x14ac:dyDescent="0.2">
      <c r="A27" s="4"/>
      <c r="B27" s="8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9"/>
    </row>
    <row r="28" spans="1:19" ht="16.5" customHeight="1" x14ac:dyDescent="0.2">
      <c r="A28" s="4"/>
      <c r="B28" s="8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0"/>
    </row>
    <row r="29" spans="1:19" ht="16.5" customHeight="1" x14ac:dyDescent="0.2">
      <c r="B29" s="1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2"/>
    </row>
    <row r="30" spans="1:19" x14ac:dyDescent="0.2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9" x14ac:dyDescent="0.2"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</row>
    <row r="33" spans="6:6" x14ac:dyDescent="0.2">
      <c r="F33" s="2" t="s">
        <v>25</v>
      </c>
    </row>
  </sheetData>
  <mergeCells count="11">
    <mergeCell ref="A1:N1"/>
    <mergeCell ref="A2:N2"/>
    <mergeCell ref="C3:C4"/>
    <mergeCell ref="D3:D4"/>
    <mergeCell ref="E3:N3"/>
    <mergeCell ref="B3:B4"/>
    <mergeCell ref="A5:A9"/>
    <mergeCell ref="A20:A24"/>
    <mergeCell ref="A3:A4"/>
    <mergeCell ref="A15:A19"/>
    <mergeCell ref="A10:A1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scaleWithDoc="0"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00B050"/>
    <pageSetUpPr fitToPage="1"/>
  </sheetPr>
  <dimension ref="A1:Q30"/>
  <sheetViews>
    <sheetView zoomScaleNormal="100" zoomScaleSheetLayoutView="100" workbookViewId="0">
      <selection sqref="A1:N1"/>
    </sheetView>
  </sheetViews>
  <sheetFormatPr defaultRowHeight="12.75" x14ac:dyDescent="0.2"/>
  <cols>
    <col min="1" max="2" width="8.7109375" style="2" customWidth="1"/>
    <col min="3" max="4" width="10.7109375" style="2" customWidth="1"/>
    <col min="5" max="14" width="9.7109375" style="2" customWidth="1"/>
    <col min="15" max="16384" width="9.140625" style="2"/>
  </cols>
  <sheetData>
    <row r="1" spans="1:17" ht="16.5" customHeight="1" x14ac:dyDescent="0.2">
      <c r="A1" s="212" t="s">
        <v>107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1"/>
    </row>
    <row r="2" spans="1:17" ht="20.100000000000001" customHeight="1" thickBo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3"/>
    </row>
    <row r="3" spans="1:17" ht="34.5" customHeight="1" x14ac:dyDescent="0.2">
      <c r="A3" s="223" t="s">
        <v>0</v>
      </c>
      <c r="B3" s="220" t="s">
        <v>1</v>
      </c>
      <c r="C3" s="220" t="s">
        <v>2</v>
      </c>
      <c r="D3" s="220" t="s">
        <v>3</v>
      </c>
      <c r="E3" s="220" t="s">
        <v>4</v>
      </c>
      <c r="F3" s="221"/>
      <c r="G3" s="221"/>
      <c r="H3" s="221"/>
      <c r="I3" s="221"/>
      <c r="J3" s="221"/>
      <c r="K3" s="221"/>
      <c r="L3" s="221"/>
      <c r="M3" s="221"/>
      <c r="N3" s="222"/>
      <c r="O3" s="4"/>
    </row>
    <row r="4" spans="1:17" ht="20.25" customHeight="1" x14ac:dyDescent="0.2">
      <c r="A4" s="224"/>
      <c r="B4" s="225"/>
      <c r="C4" s="225"/>
      <c r="D4" s="225"/>
      <c r="E4" s="79" t="s">
        <v>5</v>
      </c>
      <c r="F4" s="79" t="s">
        <v>6</v>
      </c>
      <c r="G4" s="79" t="s">
        <v>7</v>
      </c>
      <c r="H4" s="79" t="s">
        <v>8</v>
      </c>
      <c r="I4" s="79" t="s">
        <v>9</v>
      </c>
      <c r="J4" s="79" t="s">
        <v>10</v>
      </c>
      <c r="K4" s="79" t="s">
        <v>11</v>
      </c>
      <c r="L4" s="188" t="s">
        <v>125</v>
      </c>
      <c r="M4" s="79" t="s">
        <v>12</v>
      </c>
      <c r="N4" s="89" t="s">
        <v>13</v>
      </c>
      <c r="O4" s="8"/>
      <c r="P4" s="93"/>
    </row>
    <row r="5" spans="1:17" ht="16.5" customHeight="1" x14ac:dyDescent="0.2">
      <c r="A5" s="217" t="s">
        <v>18</v>
      </c>
      <c r="B5" s="78">
        <v>2013</v>
      </c>
      <c r="C5" s="19">
        <v>10894</v>
      </c>
      <c r="D5" s="140">
        <v>15646</v>
      </c>
      <c r="E5" s="141">
        <v>24</v>
      </c>
      <c r="F5" s="140">
        <v>330</v>
      </c>
      <c r="G5" s="140">
        <v>22282</v>
      </c>
      <c r="H5" s="140">
        <v>167</v>
      </c>
      <c r="I5" s="140">
        <v>998</v>
      </c>
      <c r="J5" s="21">
        <v>301</v>
      </c>
      <c r="K5" s="140">
        <v>191</v>
      </c>
      <c r="L5" s="199" t="s">
        <v>126</v>
      </c>
      <c r="M5" s="141">
        <v>1</v>
      </c>
      <c r="N5" s="142">
        <v>154</v>
      </c>
      <c r="O5" s="5"/>
      <c r="P5" s="95"/>
      <c r="Q5" s="64"/>
    </row>
    <row r="6" spans="1:17" ht="16.5" customHeight="1" x14ac:dyDescent="0.2">
      <c r="A6" s="217"/>
      <c r="B6" s="78">
        <v>2014</v>
      </c>
      <c r="C6" s="19">
        <v>9811</v>
      </c>
      <c r="D6" s="140">
        <v>12289</v>
      </c>
      <c r="E6" s="141">
        <v>23</v>
      </c>
      <c r="F6" s="140">
        <v>324</v>
      </c>
      <c r="G6" s="140">
        <v>23061</v>
      </c>
      <c r="H6" s="140">
        <v>172</v>
      </c>
      <c r="I6" s="140">
        <v>1058</v>
      </c>
      <c r="J6" s="21">
        <v>298</v>
      </c>
      <c r="K6" s="140">
        <v>220</v>
      </c>
      <c r="L6" s="199" t="s">
        <v>126</v>
      </c>
      <c r="M6" s="141">
        <v>1</v>
      </c>
      <c r="N6" s="142">
        <v>154</v>
      </c>
      <c r="O6" s="94"/>
      <c r="P6" s="95"/>
      <c r="Q6" s="64"/>
    </row>
    <row r="7" spans="1:17" ht="16.5" customHeight="1" x14ac:dyDescent="0.2">
      <c r="A7" s="217"/>
      <c r="B7" s="78">
        <v>2015</v>
      </c>
      <c r="C7" s="19">
        <v>9809</v>
      </c>
      <c r="D7" s="140">
        <v>12095</v>
      </c>
      <c r="E7" s="141">
        <v>22</v>
      </c>
      <c r="F7" s="140">
        <v>322</v>
      </c>
      <c r="G7" s="140">
        <v>23678</v>
      </c>
      <c r="H7" s="140">
        <v>170</v>
      </c>
      <c r="I7" s="140">
        <v>1048</v>
      </c>
      <c r="J7" s="21">
        <v>295</v>
      </c>
      <c r="K7" s="140">
        <v>231</v>
      </c>
      <c r="L7" s="199" t="s">
        <v>126</v>
      </c>
      <c r="M7" s="141">
        <v>1</v>
      </c>
      <c r="N7" s="142">
        <v>154</v>
      </c>
      <c r="O7" s="94"/>
      <c r="P7" s="95"/>
      <c r="Q7" s="64"/>
    </row>
    <row r="8" spans="1:17" ht="16.5" customHeight="1" x14ac:dyDescent="0.2">
      <c r="A8" s="217"/>
      <c r="B8" s="78">
        <v>2016</v>
      </c>
      <c r="C8" s="19">
        <v>10506</v>
      </c>
      <c r="D8" s="140">
        <v>11562</v>
      </c>
      <c r="E8" s="141">
        <v>22</v>
      </c>
      <c r="F8" s="140">
        <v>312</v>
      </c>
      <c r="G8" s="140">
        <v>24849</v>
      </c>
      <c r="H8" s="140">
        <v>167</v>
      </c>
      <c r="I8" s="140">
        <v>1048</v>
      </c>
      <c r="J8" s="21">
        <v>288</v>
      </c>
      <c r="K8" s="140">
        <v>249</v>
      </c>
      <c r="L8" s="199" t="s">
        <v>126</v>
      </c>
      <c r="M8" s="141">
        <v>1</v>
      </c>
      <c r="N8" s="142">
        <v>151</v>
      </c>
      <c r="O8" s="94"/>
      <c r="P8" s="95"/>
      <c r="Q8" s="64"/>
    </row>
    <row r="9" spans="1:17" ht="16.5" customHeight="1" thickBot="1" x14ac:dyDescent="0.25">
      <c r="A9" s="218"/>
      <c r="B9" s="83">
        <v>2017</v>
      </c>
      <c r="C9" s="84">
        <v>15426</v>
      </c>
      <c r="D9" s="143">
        <v>12078</v>
      </c>
      <c r="E9" s="144">
        <v>20</v>
      </c>
      <c r="F9" s="143">
        <v>311</v>
      </c>
      <c r="G9" s="143">
        <v>25927</v>
      </c>
      <c r="H9" s="143">
        <v>161</v>
      </c>
      <c r="I9" s="143">
        <v>1029</v>
      </c>
      <c r="J9" s="151">
        <v>275</v>
      </c>
      <c r="K9" s="143">
        <v>271</v>
      </c>
      <c r="L9" s="200">
        <v>2</v>
      </c>
      <c r="M9" s="144">
        <v>0</v>
      </c>
      <c r="N9" s="145">
        <v>22</v>
      </c>
      <c r="O9" s="94"/>
      <c r="P9" s="96"/>
      <c r="Q9" s="64"/>
    </row>
    <row r="10" spans="1:17" ht="16.5" customHeight="1" thickTop="1" x14ac:dyDescent="0.2">
      <c r="A10" s="219" t="s">
        <v>19</v>
      </c>
      <c r="B10" s="90">
        <v>2013</v>
      </c>
      <c r="C10" s="71">
        <v>11714</v>
      </c>
      <c r="D10" s="166">
        <v>30756</v>
      </c>
      <c r="E10" s="167">
        <v>58</v>
      </c>
      <c r="F10" s="166">
        <v>735</v>
      </c>
      <c r="G10" s="166">
        <v>21109</v>
      </c>
      <c r="H10" s="166">
        <v>255</v>
      </c>
      <c r="I10" s="166">
        <v>659</v>
      </c>
      <c r="J10" s="166">
        <v>293</v>
      </c>
      <c r="K10" s="166">
        <v>272</v>
      </c>
      <c r="L10" s="198" t="s">
        <v>126</v>
      </c>
      <c r="M10" s="167">
        <v>1</v>
      </c>
      <c r="N10" s="168">
        <v>6</v>
      </c>
      <c r="O10" s="94"/>
      <c r="P10" s="96"/>
      <c r="Q10" s="64"/>
    </row>
    <row r="11" spans="1:17" ht="16.5" customHeight="1" x14ac:dyDescent="0.2">
      <c r="A11" s="217"/>
      <c r="B11" s="78">
        <v>2014</v>
      </c>
      <c r="C11" s="19">
        <v>11064</v>
      </c>
      <c r="D11" s="140">
        <v>80804</v>
      </c>
      <c r="E11" s="141">
        <v>57</v>
      </c>
      <c r="F11" s="140">
        <v>732</v>
      </c>
      <c r="G11" s="140">
        <v>21674</v>
      </c>
      <c r="H11" s="140">
        <v>331</v>
      </c>
      <c r="I11" s="140">
        <v>718</v>
      </c>
      <c r="J11" s="140">
        <v>291</v>
      </c>
      <c r="K11" s="140">
        <v>301</v>
      </c>
      <c r="L11" s="199" t="s">
        <v>126</v>
      </c>
      <c r="M11" s="141">
        <v>1</v>
      </c>
      <c r="N11" s="142">
        <v>6</v>
      </c>
      <c r="O11" s="94"/>
      <c r="P11" s="96"/>
      <c r="Q11" s="64"/>
    </row>
    <row r="12" spans="1:17" ht="16.5" customHeight="1" x14ac:dyDescent="0.2">
      <c r="A12" s="217"/>
      <c r="B12" s="78">
        <v>2015</v>
      </c>
      <c r="C12" s="19">
        <v>10103</v>
      </c>
      <c r="D12" s="140">
        <v>70048</v>
      </c>
      <c r="E12" s="141">
        <v>57</v>
      </c>
      <c r="F12" s="140">
        <v>722</v>
      </c>
      <c r="G12" s="140">
        <v>22052</v>
      </c>
      <c r="H12" s="140">
        <v>331</v>
      </c>
      <c r="I12" s="140">
        <v>721</v>
      </c>
      <c r="J12" s="140">
        <v>289</v>
      </c>
      <c r="K12" s="140">
        <v>320</v>
      </c>
      <c r="L12" s="199" t="s">
        <v>126</v>
      </c>
      <c r="M12" s="141">
        <v>1</v>
      </c>
      <c r="N12" s="142">
        <v>6</v>
      </c>
      <c r="O12" s="94"/>
      <c r="P12" s="96"/>
      <c r="Q12" s="64"/>
    </row>
    <row r="13" spans="1:17" ht="16.5" customHeight="1" x14ac:dyDescent="0.2">
      <c r="A13" s="217"/>
      <c r="B13" s="78">
        <v>2016</v>
      </c>
      <c r="C13" s="19">
        <v>11320</v>
      </c>
      <c r="D13" s="140">
        <v>71444</v>
      </c>
      <c r="E13" s="141">
        <v>56</v>
      </c>
      <c r="F13" s="140">
        <v>718</v>
      </c>
      <c r="G13" s="140">
        <v>23059</v>
      </c>
      <c r="H13" s="140">
        <v>314</v>
      </c>
      <c r="I13" s="140">
        <v>723</v>
      </c>
      <c r="J13" s="140">
        <v>284</v>
      </c>
      <c r="K13" s="140">
        <v>350</v>
      </c>
      <c r="L13" s="199" t="s">
        <v>126</v>
      </c>
      <c r="M13" s="141">
        <v>1</v>
      </c>
      <c r="N13" s="142">
        <v>6</v>
      </c>
      <c r="O13" s="94"/>
      <c r="P13" s="96"/>
      <c r="Q13" s="64"/>
    </row>
    <row r="14" spans="1:17" ht="16.5" customHeight="1" thickBot="1" x14ac:dyDescent="0.25">
      <c r="A14" s="218"/>
      <c r="B14" s="83">
        <v>2017</v>
      </c>
      <c r="C14" s="84">
        <v>12862</v>
      </c>
      <c r="D14" s="143">
        <v>75410</v>
      </c>
      <c r="E14" s="144">
        <v>25</v>
      </c>
      <c r="F14" s="143">
        <v>698</v>
      </c>
      <c r="G14" s="143">
        <v>24125</v>
      </c>
      <c r="H14" s="143">
        <v>306</v>
      </c>
      <c r="I14" s="143">
        <v>713</v>
      </c>
      <c r="J14" s="143">
        <v>285</v>
      </c>
      <c r="K14" s="143">
        <v>395</v>
      </c>
      <c r="L14" s="200">
        <v>0</v>
      </c>
      <c r="M14" s="144">
        <v>1</v>
      </c>
      <c r="N14" s="145">
        <v>6</v>
      </c>
      <c r="O14" s="94"/>
      <c r="P14" s="96"/>
      <c r="Q14" s="64"/>
    </row>
    <row r="15" spans="1:17" ht="16.5" customHeight="1" thickTop="1" x14ac:dyDescent="0.2">
      <c r="A15" s="219" t="s">
        <v>20</v>
      </c>
      <c r="B15" s="90">
        <v>2013</v>
      </c>
      <c r="C15" s="74">
        <v>9287</v>
      </c>
      <c r="D15" s="146">
        <v>34741</v>
      </c>
      <c r="E15" s="147">
        <v>78</v>
      </c>
      <c r="F15" s="146">
        <v>645</v>
      </c>
      <c r="G15" s="146">
        <v>19783</v>
      </c>
      <c r="H15" s="146">
        <v>211</v>
      </c>
      <c r="I15" s="146">
        <v>935</v>
      </c>
      <c r="J15" s="146">
        <v>339</v>
      </c>
      <c r="K15" s="146">
        <v>154</v>
      </c>
      <c r="L15" s="198" t="s">
        <v>126</v>
      </c>
      <c r="M15" s="147">
        <v>0</v>
      </c>
      <c r="N15" s="148">
        <v>0</v>
      </c>
      <c r="O15" s="94"/>
      <c r="P15" s="96"/>
      <c r="Q15" s="64"/>
    </row>
    <row r="16" spans="1:17" ht="16.5" customHeight="1" x14ac:dyDescent="0.2">
      <c r="A16" s="217"/>
      <c r="B16" s="78">
        <v>2014</v>
      </c>
      <c r="C16" s="67">
        <v>8777</v>
      </c>
      <c r="D16" s="21">
        <v>92997</v>
      </c>
      <c r="E16" s="149">
        <v>75</v>
      </c>
      <c r="F16" s="21">
        <v>628</v>
      </c>
      <c r="G16" s="21">
        <v>20069</v>
      </c>
      <c r="H16" s="21">
        <v>202</v>
      </c>
      <c r="I16" s="21">
        <v>1041</v>
      </c>
      <c r="J16" s="21">
        <v>331</v>
      </c>
      <c r="K16" s="21">
        <v>158</v>
      </c>
      <c r="L16" s="199" t="s">
        <v>126</v>
      </c>
      <c r="M16" s="149">
        <v>0</v>
      </c>
      <c r="N16" s="150">
        <v>0</v>
      </c>
      <c r="O16" s="94"/>
      <c r="P16" s="96"/>
      <c r="Q16" s="64"/>
    </row>
    <row r="17" spans="1:17" ht="16.5" customHeight="1" x14ac:dyDescent="0.2">
      <c r="A17" s="217"/>
      <c r="B17" s="78">
        <v>2015</v>
      </c>
      <c r="C17" s="67">
        <v>8896</v>
      </c>
      <c r="D17" s="21">
        <v>69293</v>
      </c>
      <c r="E17" s="149">
        <v>75</v>
      </c>
      <c r="F17" s="21">
        <v>605</v>
      </c>
      <c r="G17" s="21">
        <v>20126</v>
      </c>
      <c r="H17" s="21">
        <v>197</v>
      </c>
      <c r="I17" s="21">
        <v>1044</v>
      </c>
      <c r="J17" s="21">
        <v>331</v>
      </c>
      <c r="K17" s="21">
        <v>179</v>
      </c>
      <c r="L17" s="199" t="s">
        <v>126</v>
      </c>
      <c r="M17" s="149">
        <v>0</v>
      </c>
      <c r="N17" s="150">
        <v>0</v>
      </c>
      <c r="O17" s="94"/>
      <c r="P17" s="96"/>
      <c r="Q17" s="64"/>
    </row>
    <row r="18" spans="1:17" ht="16.5" customHeight="1" x14ac:dyDescent="0.2">
      <c r="A18" s="217"/>
      <c r="B18" s="78">
        <v>2016</v>
      </c>
      <c r="C18" s="67">
        <v>10089</v>
      </c>
      <c r="D18" s="21">
        <v>67729</v>
      </c>
      <c r="E18" s="149">
        <v>75</v>
      </c>
      <c r="F18" s="21">
        <v>579</v>
      </c>
      <c r="G18" s="21">
        <v>20811</v>
      </c>
      <c r="H18" s="21">
        <v>196</v>
      </c>
      <c r="I18" s="21">
        <v>1035</v>
      </c>
      <c r="J18" s="21">
        <v>329</v>
      </c>
      <c r="K18" s="21">
        <v>213</v>
      </c>
      <c r="L18" s="199" t="s">
        <v>126</v>
      </c>
      <c r="M18" s="149">
        <v>0</v>
      </c>
      <c r="N18" s="150">
        <v>0</v>
      </c>
      <c r="O18" s="94"/>
      <c r="P18" s="96"/>
      <c r="Q18" s="64"/>
    </row>
    <row r="19" spans="1:17" ht="16.5" customHeight="1" thickBot="1" x14ac:dyDescent="0.25">
      <c r="A19" s="218"/>
      <c r="B19" s="83">
        <v>2017</v>
      </c>
      <c r="C19" s="84">
        <v>11634</v>
      </c>
      <c r="D19" s="151">
        <v>72566</v>
      </c>
      <c r="E19" s="152">
        <v>73</v>
      </c>
      <c r="F19" s="151">
        <v>570</v>
      </c>
      <c r="G19" s="169">
        <v>21784</v>
      </c>
      <c r="H19" s="151">
        <v>195</v>
      </c>
      <c r="I19" s="151">
        <v>1008</v>
      </c>
      <c r="J19" s="151">
        <v>327</v>
      </c>
      <c r="K19" s="151">
        <v>252</v>
      </c>
      <c r="L19" s="190">
        <v>5</v>
      </c>
      <c r="M19" s="152">
        <v>0</v>
      </c>
      <c r="N19" s="153">
        <v>0</v>
      </c>
      <c r="O19" s="94"/>
      <c r="P19" s="64"/>
      <c r="Q19" s="64"/>
    </row>
    <row r="20" spans="1:17" ht="16.5" customHeight="1" thickTop="1" x14ac:dyDescent="0.2">
      <c r="A20" s="208" t="s">
        <v>17</v>
      </c>
      <c r="B20" s="72">
        <v>2013</v>
      </c>
      <c r="C20" s="73">
        <v>111941</v>
      </c>
      <c r="D20" s="154">
        <v>187340</v>
      </c>
      <c r="E20" s="155">
        <v>339</v>
      </c>
      <c r="F20" s="154">
        <v>7420</v>
      </c>
      <c r="G20" s="154">
        <v>218239</v>
      </c>
      <c r="H20" s="154">
        <v>2261</v>
      </c>
      <c r="I20" s="154">
        <v>8980</v>
      </c>
      <c r="J20" s="154">
        <v>2622</v>
      </c>
      <c r="K20" s="154">
        <v>2899</v>
      </c>
      <c r="L20" s="191" t="s">
        <v>126</v>
      </c>
      <c r="M20" s="156">
        <v>2</v>
      </c>
      <c r="N20" s="157">
        <v>160</v>
      </c>
      <c r="O20" s="6"/>
      <c r="P20" s="64"/>
    </row>
    <row r="21" spans="1:17" ht="16.5" customHeight="1" x14ac:dyDescent="0.2">
      <c r="A21" s="206"/>
      <c r="B21" s="92">
        <v>2014</v>
      </c>
      <c r="C21" s="68">
        <v>106028</v>
      </c>
      <c r="D21" s="158">
        <v>300309</v>
      </c>
      <c r="E21" s="159">
        <v>331</v>
      </c>
      <c r="F21" s="158">
        <v>7414</v>
      </c>
      <c r="G21" s="158">
        <v>223553</v>
      </c>
      <c r="H21" s="158">
        <v>2418</v>
      </c>
      <c r="I21" s="158">
        <v>9717</v>
      </c>
      <c r="J21" s="158">
        <v>2573</v>
      </c>
      <c r="K21" s="158">
        <v>3219</v>
      </c>
      <c r="L21" s="201" t="s">
        <v>126</v>
      </c>
      <c r="M21" s="160">
        <v>2</v>
      </c>
      <c r="N21" s="161">
        <v>160</v>
      </c>
      <c r="O21" s="6"/>
      <c r="P21" s="64"/>
    </row>
    <row r="22" spans="1:17" ht="16.5" customHeight="1" x14ac:dyDescent="0.2">
      <c r="A22" s="206"/>
      <c r="B22" s="92">
        <v>2015</v>
      </c>
      <c r="C22" s="68">
        <v>106877</v>
      </c>
      <c r="D22" s="158">
        <v>272236</v>
      </c>
      <c r="E22" s="159">
        <v>329</v>
      </c>
      <c r="F22" s="158">
        <v>7395</v>
      </c>
      <c r="G22" s="158">
        <v>227176</v>
      </c>
      <c r="H22" s="158">
        <v>2408</v>
      </c>
      <c r="I22" s="158">
        <v>9718</v>
      </c>
      <c r="J22" s="158">
        <v>2538</v>
      </c>
      <c r="K22" s="158">
        <v>3847</v>
      </c>
      <c r="L22" s="201" t="s">
        <v>126</v>
      </c>
      <c r="M22" s="160">
        <v>2</v>
      </c>
      <c r="N22" s="161">
        <v>160</v>
      </c>
      <c r="O22" s="6"/>
      <c r="P22" s="64"/>
    </row>
    <row r="23" spans="1:17" ht="16.5" customHeight="1" x14ac:dyDescent="0.2">
      <c r="A23" s="206"/>
      <c r="B23" s="92">
        <v>2016</v>
      </c>
      <c r="C23" s="68">
        <v>114074</v>
      </c>
      <c r="D23" s="158">
        <v>280996</v>
      </c>
      <c r="E23" s="159">
        <v>323</v>
      </c>
      <c r="F23" s="158">
        <v>7343</v>
      </c>
      <c r="G23" s="158">
        <v>236596</v>
      </c>
      <c r="H23" s="158">
        <v>2402</v>
      </c>
      <c r="I23" s="158">
        <v>9618</v>
      </c>
      <c r="J23" s="158">
        <v>2512</v>
      </c>
      <c r="K23" s="158">
        <v>4558</v>
      </c>
      <c r="L23" s="201" t="s">
        <v>126</v>
      </c>
      <c r="M23" s="160">
        <v>2</v>
      </c>
      <c r="N23" s="161">
        <v>157</v>
      </c>
      <c r="O23" s="6"/>
      <c r="P23" s="64"/>
    </row>
    <row r="24" spans="1:17" ht="16.5" customHeight="1" thickBot="1" x14ac:dyDescent="0.25">
      <c r="A24" s="209"/>
      <c r="B24" s="80">
        <v>2017</v>
      </c>
      <c r="C24" s="81">
        <v>132195</v>
      </c>
      <c r="D24" s="162">
        <v>295306</v>
      </c>
      <c r="E24" s="163">
        <v>280</v>
      </c>
      <c r="F24" s="162">
        <v>7364</v>
      </c>
      <c r="G24" s="162">
        <v>247479</v>
      </c>
      <c r="H24" s="162">
        <v>2445</v>
      </c>
      <c r="I24" s="162">
        <v>9518</v>
      </c>
      <c r="J24" s="162">
        <v>2510</v>
      </c>
      <c r="K24" s="162">
        <v>5690</v>
      </c>
      <c r="L24" s="202">
        <v>54</v>
      </c>
      <c r="M24" s="164">
        <v>1</v>
      </c>
      <c r="N24" s="165">
        <v>28</v>
      </c>
      <c r="O24" s="6"/>
      <c r="P24" s="64"/>
    </row>
    <row r="25" spans="1:17" ht="16.5" customHeight="1" x14ac:dyDescent="0.2">
      <c r="A25" s="4"/>
      <c r="B25" s="8"/>
      <c r="C25" s="10"/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</row>
    <row r="26" spans="1:17" ht="16.5" customHeight="1" x14ac:dyDescent="0.2">
      <c r="A26" s="4"/>
      <c r="B26" s="8"/>
      <c r="C26" s="10"/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</row>
    <row r="27" spans="1:17" ht="16.5" customHeight="1" x14ac:dyDescent="0.2">
      <c r="A27" s="4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7" ht="16.5" customHeight="1" x14ac:dyDescent="0.2">
      <c r="A28" s="4"/>
      <c r="B28" s="12"/>
      <c r="C28" s="12"/>
      <c r="D28" s="12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7" ht="16.5" customHeight="1" x14ac:dyDescent="0.2">
      <c r="A29" s="4"/>
      <c r="B29" s="8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7" ht="16.5" customHeight="1" x14ac:dyDescent="0.2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</sheetData>
  <mergeCells count="11">
    <mergeCell ref="A20:A24"/>
    <mergeCell ref="A5:A9"/>
    <mergeCell ref="A10:A14"/>
    <mergeCell ref="A15:A19"/>
    <mergeCell ref="A1:N1"/>
    <mergeCell ref="A2:N2"/>
    <mergeCell ref="E3:N3"/>
    <mergeCell ref="A3:A4"/>
    <mergeCell ref="B3:B4"/>
    <mergeCell ref="C3:C4"/>
    <mergeCell ref="D3:D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scaleWithDoc="0"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00B050"/>
    <pageSetUpPr fitToPage="1"/>
  </sheetPr>
  <dimension ref="A1:Q25"/>
  <sheetViews>
    <sheetView zoomScaleNormal="100" zoomScaleSheetLayoutView="100" workbookViewId="0">
      <selection sqref="A1:N1"/>
    </sheetView>
  </sheetViews>
  <sheetFormatPr defaultRowHeight="12.75" x14ac:dyDescent="0.2"/>
  <cols>
    <col min="1" max="2" width="8.7109375" style="2" customWidth="1"/>
    <col min="3" max="4" width="10.7109375" style="2" customWidth="1"/>
    <col min="5" max="14" width="9.7109375" style="2" customWidth="1"/>
    <col min="15" max="16384" width="9.140625" style="2"/>
  </cols>
  <sheetData>
    <row r="1" spans="1:17" ht="16.5" customHeight="1" x14ac:dyDescent="0.2">
      <c r="A1" s="212" t="s">
        <v>107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1"/>
    </row>
    <row r="2" spans="1:17" ht="20.100000000000001" customHeight="1" thickBo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3"/>
    </row>
    <row r="3" spans="1:17" ht="34.5" customHeight="1" x14ac:dyDescent="0.2">
      <c r="A3" s="210" t="s">
        <v>0</v>
      </c>
      <c r="B3" s="214" t="s">
        <v>1</v>
      </c>
      <c r="C3" s="214" t="s">
        <v>2</v>
      </c>
      <c r="D3" s="214" t="s">
        <v>3</v>
      </c>
      <c r="E3" s="214" t="s">
        <v>4</v>
      </c>
      <c r="F3" s="214"/>
      <c r="G3" s="214"/>
      <c r="H3" s="214"/>
      <c r="I3" s="214"/>
      <c r="J3" s="214"/>
      <c r="K3" s="214"/>
      <c r="L3" s="214"/>
      <c r="M3" s="214"/>
      <c r="N3" s="216"/>
      <c r="O3" s="4"/>
    </row>
    <row r="4" spans="1:17" ht="20.25" customHeight="1" x14ac:dyDescent="0.2">
      <c r="A4" s="206"/>
      <c r="B4" s="215"/>
      <c r="C4" s="215"/>
      <c r="D4" s="215"/>
      <c r="E4" s="65" t="s">
        <v>5</v>
      </c>
      <c r="F4" s="65" t="s">
        <v>6</v>
      </c>
      <c r="G4" s="65" t="s">
        <v>7</v>
      </c>
      <c r="H4" s="65" t="s">
        <v>8</v>
      </c>
      <c r="I4" s="65" t="s">
        <v>9</v>
      </c>
      <c r="J4" s="65" t="s">
        <v>10</v>
      </c>
      <c r="K4" s="65" t="s">
        <v>11</v>
      </c>
      <c r="L4" s="188" t="s">
        <v>125</v>
      </c>
      <c r="M4" s="65" t="s">
        <v>12</v>
      </c>
      <c r="N4" s="76" t="s">
        <v>13</v>
      </c>
      <c r="O4" s="8"/>
      <c r="P4" s="93"/>
    </row>
    <row r="5" spans="1:17" ht="16.5" customHeight="1" x14ac:dyDescent="0.2">
      <c r="A5" s="206" t="s">
        <v>21</v>
      </c>
      <c r="B5" s="66">
        <v>2013</v>
      </c>
      <c r="C5" s="140">
        <v>9211</v>
      </c>
      <c r="D5" s="140">
        <v>27803</v>
      </c>
      <c r="E5" s="141">
        <v>31</v>
      </c>
      <c r="F5" s="140">
        <v>415</v>
      </c>
      <c r="G5" s="140">
        <v>19210</v>
      </c>
      <c r="H5" s="140">
        <v>109</v>
      </c>
      <c r="I5" s="140">
        <v>759</v>
      </c>
      <c r="J5" s="140">
        <v>376</v>
      </c>
      <c r="K5" s="140">
        <v>136</v>
      </c>
      <c r="L5" s="199" t="s">
        <v>126</v>
      </c>
      <c r="M5" s="141">
        <v>0</v>
      </c>
      <c r="N5" s="142">
        <v>0</v>
      </c>
      <c r="O5" s="5"/>
      <c r="P5" s="64"/>
    </row>
    <row r="6" spans="1:17" ht="16.5" customHeight="1" x14ac:dyDescent="0.2">
      <c r="A6" s="206"/>
      <c r="B6" s="66">
        <v>2014</v>
      </c>
      <c r="C6" s="140">
        <v>8819</v>
      </c>
      <c r="D6" s="140">
        <v>69526</v>
      </c>
      <c r="E6" s="141">
        <v>31</v>
      </c>
      <c r="F6" s="140">
        <v>416</v>
      </c>
      <c r="G6" s="140">
        <v>19670</v>
      </c>
      <c r="H6" s="140">
        <v>105</v>
      </c>
      <c r="I6" s="140">
        <v>884</v>
      </c>
      <c r="J6" s="140">
        <v>360</v>
      </c>
      <c r="K6" s="140">
        <v>174</v>
      </c>
      <c r="L6" s="199" t="s">
        <v>126</v>
      </c>
      <c r="M6" s="141">
        <v>0</v>
      </c>
      <c r="N6" s="142">
        <v>0</v>
      </c>
      <c r="O6" s="6"/>
      <c r="P6" s="64"/>
    </row>
    <row r="7" spans="1:17" ht="16.5" customHeight="1" x14ac:dyDescent="0.2">
      <c r="A7" s="206"/>
      <c r="B7" s="66">
        <v>2015</v>
      </c>
      <c r="C7" s="140">
        <v>8572</v>
      </c>
      <c r="D7" s="140">
        <v>57697</v>
      </c>
      <c r="E7" s="141">
        <v>31</v>
      </c>
      <c r="F7" s="140">
        <v>410</v>
      </c>
      <c r="G7" s="140">
        <v>20004</v>
      </c>
      <c r="H7" s="140">
        <v>102</v>
      </c>
      <c r="I7" s="140">
        <v>930</v>
      </c>
      <c r="J7" s="140">
        <v>359</v>
      </c>
      <c r="K7" s="140">
        <v>256</v>
      </c>
      <c r="L7" s="199" t="s">
        <v>126</v>
      </c>
      <c r="M7" s="141">
        <v>0</v>
      </c>
      <c r="N7" s="142">
        <v>0</v>
      </c>
      <c r="O7" s="6"/>
      <c r="P7" s="64"/>
    </row>
    <row r="8" spans="1:17" ht="16.5" customHeight="1" x14ac:dyDescent="0.2">
      <c r="A8" s="206"/>
      <c r="B8" s="66">
        <v>2016</v>
      </c>
      <c r="C8" s="140">
        <v>9272</v>
      </c>
      <c r="D8" s="140">
        <v>60317</v>
      </c>
      <c r="E8" s="141">
        <v>30</v>
      </c>
      <c r="F8" s="140">
        <v>409</v>
      </c>
      <c r="G8" s="140">
        <v>20787</v>
      </c>
      <c r="H8" s="140">
        <v>101</v>
      </c>
      <c r="I8" s="140">
        <v>939</v>
      </c>
      <c r="J8" s="140">
        <v>348</v>
      </c>
      <c r="K8" s="140">
        <v>319</v>
      </c>
      <c r="L8" s="199" t="s">
        <v>126</v>
      </c>
      <c r="M8" s="141">
        <v>0</v>
      </c>
      <c r="N8" s="142">
        <v>0</v>
      </c>
      <c r="O8" s="6"/>
      <c r="P8" s="64"/>
    </row>
    <row r="9" spans="1:17" ht="16.5" customHeight="1" thickBot="1" x14ac:dyDescent="0.25">
      <c r="A9" s="207"/>
      <c r="B9" s="82">
        <v>2017</v>
      </c>
      <c r="C9" s="143">
        <v>10701</v>
      </c>
      <c r="D9" s="143">
        <v>64193</v>
      </c>
      <c r="E9" s="144">
        <v>29</v>
      </c>
      <c r="F9" s="143">
        <v>402</v>
      </c>
      <c r="G9" s="143">
        <v>21672</v>
      </c>
      <c r="H9" s="143">
        <v>97</v>
      </c>
      <c r="I9" s="143">
        <v>927</v>
      </c>
      <c r="J9" s="143">
        <v>349</v>
      </c>
      <c r="K9" s="143">
        <v>413</v>
      </c>
      <c r="L9" s="200">
        <v>5</v>
      </c>
      <c r="M9" s="144">
        <v>0</v>
      </c>
      <c r="N9" s="145">
        <v>0</v>
      </c>
      <c r="O9" s="6"/>
      <c r="P9" s="64"/>
      <c r="Q9" s="64"/>
    </row>
    <row r="10" spans="1:17" ht="16.5" customHeight="1" thickTop="1" x14ac:dyDescent="0.2">
      <c r="A10" s="211" t="s">
        <v>22</v>
      </c>
      <c r="B10" s="70">
        <v>2013</v>
      </c>
      <c r="C10" s="146">
        <v>11710</v>
      </c>
      <c r="D10" s="146">
        <v>5818</v>
      </c>
      <c r="E10" s="147">
        <v>17</v>
      </c>
      <c r="F10" s="146">
        <v>529</v>
      </c>
      <c r="G10" s="146">
        <v>21532</v>
      </c>
      <c r="H10" s="146">
        <v>191</v>
      </c>
      <c r="I10" s="146">
        <v>1106</v>
      </c>
      <c r="J10" s="146">
        <v>384</v>
      </c>
      <c r="K10" s="146">
        <v>251</v>
      </c>
      <c r="L10" s="198" t="s">
        <v>126</v>
      </c>
      <c r="M10" s="147">
        <v>0</v>
      </c>
      <c r="N10" s="148">
        <v>0</v>
      </c>
      <c r="O10" s="6"/>
      <c r="P10" s="64"/>
      <c r="Q10" s="64"/>
    </row>
    <row r="11" spans="1:17" ht="16.5" customHeight="1" x14ac:dyDescent="0.2">
      <c r="A11" s="206"/>
      <c r="B11" s="66">
        <v>2014</v>
      </c>
      <c r="C11" s="21">
        <v>10917</v>
      </c>
      <c r="D11" s="21">
        <v>2638</v>
      </c>
      <c r="E11" s="149">
        <v>17</v>
      </c>
      <c r="F11" s="21">
        <v>510</v>
      </c>
      <c r="G11" s="21">
        <v>21980</v>
      </c>
      <c r="H11" s="21">
        <v>188</v>
      </c>
      <c r="I11" s="21">
        <v>1198</v>
      </c>
      <c r="J11" s="21">
        <v>382</v>
      </c>
      <c r="K11" s="21">
        <v>268</v>
      </c>
      <c r="L11" s="199" t="s">
        <v>126</v>
      </c>
      <c r="M11" s="149">
        <v>0</v>
      </c>
      <c r="N11" s="150">
        <v>0</v>
      </c>
      <c r="O11" s="6"/>
      <c r="P11" s="64"/>
      <c r="Q11" s="64"/>
    </row>
    <row r="12" spans="1:17" ht="16.5" customHeight="1" x14ac:dyDescent="0.2">
      <c r="A12" s="206"/>
      <c r="B12" s="66">
        <v>2015</v>
      </c>
      <c r="C12" s="21">
        <v>10791</v>
      </c>
      <c r="D12" s="21">
        <v>1919</v>
      </c>
      <c r="E12" s="149">
        <v>17</v>
      </c>
      <c r="F12" s="21">
        <v>494</v>
      </c>
      <c r="G12" s="21">
        <v>22004</v>
      </c>
      <c r="H12" s="21">
        <v>187</v>
      </c>
      <c r="I12" s="21">
        <v>1191</v>
      </c>
      <c r="J12" s="21">
        <v>384</v>
      </c>
      <c r="K12" s="21">
        <v>290</v>
      </c>
      <c r="L12" s="199" t="s">
        <v>126</v>
      </c>
      <c r="M12" s="149">
        <v>0</v>
      </c>
      <c r="N12" s="150">
        <v>0</v>
      </c>
      <c r="O12" s="6"/>
      <c r="P12" s="64"/>
      <c r="Q12" s="64"/>
    </row>
    <row r="13" spans="1:17" ht="16.5" customHeight="1" x14ac:dyDescent="0.2">
      <c r="A13" s="206"/>
      <c r="B13" s="66">
        <v>2016</v>
      </c>
      <c r="C13" s="21">
        <v>11722</v>
      </c>
      <c r="D13" s="21">
        <v>1845</v>
      </c>
      <c r="E13" s="149">
        <v>16</v>
      </c>
      <c r="F13" s="21">
        <v>470</v>
      </c>
      <c r="G13" s="21">
        <v>22516</v>
      </c>
      <c r="H13" s="21">
        <v>179</v>
      </c>
      <c r="I13" s="21">
        <v>1127</v>
      </c>
      <c r="J13" s="21">
        <v>389</v>
      </c>
      <c r="K13" s="21">
        <v>331</v>
      </c>
      <c r="L13" s="199" t="s">
        <v>126</v>
      </c>
      <c r="M13" s="149">
        <v>0</v>
      </c>
      <c r="N13" s="150">
        <v>0</v>
      </c>
      <c r="O13" s="6"/>
      <c r="P13" s="64"/>
      <c r="Q13" s="64"/>
    </row>
    <row r="14" spans="1:17" ht="16.5" customHeight="1" thickBot="1" x14ac:dyDescent="0.25">
      <c r="A14" s="207"/>
      <c r="B14" s="82">
        <v>2017</v>
      </c>
      <c r="C14" s="151">
        <v>13213</v>
      </c>
      <c r="D14" s="151">
        <v>1701</v>
      </c>
      <c r="E14" s="152">
        <v>16</v>
      </c>
      <c r="F14" s="151">
        <v>448</v>
      </c>
      <c r="G14" s="151">
        <v>23153</v>
      </c>
      <c r="H14" s="151">
        <v>176</v>
      </c>
      <c r="I14" s="151">
        <v>1117</v>
      </c>
      <c r="J14" s="151">
        <v>400</v>
      </c>
      <c r="K14" s="151">
        <v>436</v>
      </c>
      <c r="L14" s="190">
        <v>7</v>
      </c>
      <c r="M14" s="152">
        <v>0</v>
      </c>
      <c r="N14" s="153">
        <v>0</v>
      </c>
      <c r="O14" s="6"/>
      <c r="P14" s="64"/>
      <c r="Q14" s="64"/>
    </row>
    <row r="15" spans="1:17" ht="16.5" customHeight="1" thickTop="1" x14ac:dyDescent="0.2">
      <c r="A15" s="208" t="s">
        <v>17</v>
      </c>
      <c r="B15" s="72">
        <v>2013</v>
      </c>
      <c r="C15" s="154">
        <v>111941</v>
      </c>
      <c r="D15" s="154">
        <v>187340</v>
      </c>
      <c r="E15" s="155">
        <v>339</v>
      </c>
      <c r="F15" s="154">
        <v>7420</v>
      </c>
      <c r="G15" s="154">
        <v>218239</v>
      </c>
      <c r="H15" s="154">
        <v>2261</v>
      </c>
      <c r="I15" s="154">
        <v>8980</v>
      </c>
      <c r="J15" s="154">
        <v>2622</v>
      </c>
      <c r="K15" s="154">
        <v>2899</v>
      </c>
      <c r="L15" s="191" t="s">
        <v>126</v>
      </c>
      <c r="M15" s="156">
        <v>2</v>
      </c>
      <c r="N15" s="157">
        <v>160</v>
      </c>
      <c r="O15" s="6"/>
      <c r="P15" s="64"/>
    </row>
    <row r="16" spans="1:17" ht="16.5" customHeight="1" x14ac:dyDescent="0.2">
      <c r="A16" s="206"/>
      <c r="B16" s="92">
        <v>2014</v>
      </c>
      <c r="C16" s="158">
        <v>106028</v>
      </c>
      <c r="D16" s="158">
        <v>300309</v>
      </c>
      <c r="E16" s="159">
        <v>331</v>
      </c>
      <c r="F16" s="158">
        <v>7414</v>
      </c>
      <c r="G16" s="158">
        <v>223553</v>
      </c>
      <c r="H16" s="158">
        <v>2418</v>
      </c>
      <c r="I16" s="158">
        <v>9717</v>
      </c>
      <c r="J16" s="158">
        <v>2573</v>
      </c>
      <c r="K16" s="158">
        <v>3219</v>
      </c>
      <c r="L16" s="201" t="s">
        <v>126</v>
      </c>
      <c r="M16" s="160">
        <v>2</v>
      </c>
      <c r="N16" s="161">
        <v>160</v>
      </c>
      <c r="O16" s="6"/>
      <c r="P16" s="64"/>
    </row>
    <row r="17" spans="1:16" ht="16.5" customHeight="1" x14ac:dyDescent="0.2">
      <c r="A17" s="206"/>
      <c r="B17" s="92">
        <v>2015</v>
      </c>
      <c r="C17" s="158">
        <v>106877</v>
      </c>
      <c r="D17" s="158">
        <v>272236</v>
      </c>
      <c r="E17" s="159">
        <v>329</v>
      </c>
      <c r="F17" s="158">
        <v>7395</v>
      </c>
      <c r="G17" s="158">
        <v>227176</v>
      </c>
      <c r="H17" s="158">
        <v>2408</v>
      </c>
      <c r="I17" s="158">
        <v>9718</v>
      </c>
      <c r="J17" s="158">
        <v>2538</v>
      </c>
      <c r="K17" s="158">
        <v>3847</v>
      </c>
      <c r="L17" s="201" t="s">
        <v>126</v>
      </c>
      <c r="M17" s="160">
        <v>2</v>
      </c>
      <c r="N17" s="161">
        <v>160</v>
      </c>
      <c r="O17" s="6"/>
      <c r="P17" s="64"/>
    </row>
    <row r="18" spans="1:16" ht="16.5" customHeight="1" x14ac:dyDescent="0.2">
      <c r="A18" s="206"/>
      <c r="B18" s="92">
        <v>2016</v>
      </c>
      <c r="C18" s="158">
        <v>114074</v>
      </c>
      <c r="D18" s="158">
        <v>280996</v>
      </c>
      <c r="E18" s="159">
        <v>323</v>
      </c>
      <c r="F18" s="158">
        <v>7343</v>
      </c>
      <c r="G18" s="158">
        <v>236596</v>
      </c>
      <c r="H18" s="158">
        <v>2402</v>
      </c>
      <c r="I18" s="158">
        <v>9618</v>
      </c>
      <c r="J18" s="158">
        <v>2512</v>
      </c>
      <c r="K18" s="158">
        <v>4558</v>
      </c>
      <c r="L18" s="201" t="s">
        <v>126</v>
      </c>
      <c r="M18" s="160">
        <v>2</v>
      </c>
      <c r="N18" s="161">
        <v>157</v>
      </c>
      <c r="O18" s="6"/>
      <c r="P18" s="64"/>
    </row>
    <row r="19" spans="1:16" ht="16.5" customHeight="1" thickBot="1" x14ac:dyDescent="0.25">
      <c r="A19" s="209"/>
      <c r="B19" s="80">
        <v>2017</v>
      </c>
      <c r="C19" s="81">
        <v>132195</v>
      </c>
      <c r="D19" s="162">
        <v>295306</v>
      </c>
      <c r="E19" s="163">
        <v>280</v>
      </c>
      <c r="F19" s="162">
        <v>7364</v>
      </c>
      <c r="G19" s="162">
        <v>247479</v>
      </c>
      <c r="H19" s="162">
        <v>2445</v>
      </c>
      <c r="I19" s="162">
        <v>9518</v>
      </c>
      <c r="J19" s="162">
        <v>2510</v>
      </c>
      <c r="K19" s="162">
        <v>5690</v>
      </c>
      <c r="L19" s="202">
        <v>54</v>
      </c>
      <c r="M19" s="164">
        <v>1</v>
      </c>
      <c r="N19" s="165">
        <v>28</v>
      </c>
      <c r="O19" s="6"/>
      <c r="P19" s="64"/>
    </row>
    <row r="20" spans="1:16" ht="16.5" customHeight="1" x14ac:dyDescent="0.2">
      <c r="A20" s="13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6"/>
    </row>
    <row r="21" spans="1:16" ht="16.5" customHeight="1" x14ac:dyDescent="0.2">
      <c r="A21" s="4"/>
      <c r="B21" s="5"/>
      <c r="C21" s="7"/>
      <c r="D21" s="7"/>
      <c r="E21" s="7"/>
      <c r="F21" s="7"/>
      <c r="G21" s="6"/>
      <c r="H21" s="6"/>
      <c r="I21" s="6"/>
      <c r="J21" s="6"/>
      <c r="K21" s="6"/>
      <c r="L21" s="6"/>
      <c r="M21" s="6"/>
      <c r="N21" s="6"/>
      <c r="O21" s="6"/>
    </row>
    <row r="22" spans="1:16" ht="16.5" customHeight="1" x14ac:dyDescent="0.2">
      <c r="A22" s="4"/>
      <c r="B22" s="8"/>
      <c r="D22" s="10"/>
      <c r="E22" s="10"/>
      <c r="F22" s="10"/>
      <c r="G22" s="6"/>
      <c r="H22" s="6"/>
      <c r="I22" s="6"/>
      <c r="J22" s="6"/>
      <c r="K22" s="6"/>
      <c r="L22" s="6"/>
      <c r="M22" s="6"/>
      <c r="N22" s="6"/>
      <c r="O22" s="6"/>
    </row>
    <row r="23" spans="1:16" ht="16.5" customHeight="1" x14ac:dyDescent="0.2">
      <c r="A23" s="4"/>
      <c r="B23" s="8"/>
      <c r="C23" s="12"/>
      <c r="D23" s="1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6" ht="16.5" customHeight="1" x14ac:dyDescent="0.2">
      <c r="A24" s="4"/>
      <c r="B24" s="8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6" ht="16.5" customHeight="1" x14ac:dyDescent="0.2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0">
    <mergeCell ref="A1:N1"/>
    <mergeCell ref="A2:N2"/>
    <mergeCell ref="E3:N3"/>
    <mergeCell ref="C3:C4"/>
    <mergeCell ref="D3:D4"/>
    <mergeCell ref="A15:A19"/>
    <mergeCell ref="A5:A9"/>
    <mergeCell ref="A3:A4"/>
    <mergeCell ref="B3:B4"/>
    <mergeCell ref="A10:A1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scaleWithDoc="0"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B050"/>
    <pageSetUpPr fitToPage="1"/>
  </sheetPr>
  <dimension ref="A1:K26"/>
  <sheetViews>
    <sheetView zoomScaleNormal="100" zoomScaleSheetLayoutView="100" workbookViewId="0">
      <selection sqref="A1:J1"/>
    </sheetView>
  </sheetViews>
  <sheetFormatPr defaultRowHeight="12.75" x14ac:dyDescent="0.2"/>
  <cols>
    <col min="2" max="2" width="17.85546875" customWidth="1"/>
    <col min="10" max="10" width="10.140625" customWidth="1"/>
  </cols>
  <sheetData>
    <row r="1" spans="1:11" s="50" customFormat="1" ht="18.95" customHeight="1" x14ac:dyDescent="0.2">
      <c r="A1" s="230" t="s">
        <v>97</v>
      </c>
      <c r="B1" s="230"/>
      <c r="C1" s="230"/>
      <c r="D1" s="230"/>
      <c r="E1" s="230"/>
      <c r="F1" s="230"/>
      <c r="G1" s="230"/>
      <c r="H1" s="230"/>
      <c r="I1" s="230"/>
      <c r="J1" s="230"/>
      <c r="K1" s="60"/>
    </row>
    <row r="2" spans="1:11" s="50" customFormat="1" ht="18.95" customHeight="1" x14ac:dyDescent="0.2">
      <c r="A2" s="230" t="s">
        <v>108</v>
      </c>
      <c r="B2" s="230"/>
      <c r="C2" s="230"/>
      <c r="D2" s="230"/>
      <c r="E2" s="230"/>
      <c r="F2" s="230"/>
      <c r="G2" s="230"/>
      <c r="H2" s="230"/>
      <c r="I2" s="230"/>
      <c r="J2" s="230"/>
      <c r="K2" s="60"/>
    </row>
    <row r="3" spans="1:11" ht="20.100000000000001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">
      <c r="A4" s="241" t="s">
        <v>39</v>
      </c>
      <c r="B4" s="241"/>
      <c r="C4" s="15"/>
      <c r="D4" s="15"/>
      <c r="E4" s="15"/>
      <c r="F4" s="15"/>
      <c r="G4" s="15"/>
      <c r="H4" s="15"/>
      <c r="I4" s="15"/>
      <c r="J4" s="15"/>
      <c r="K4" s="15"/>
    </row>
    <row r="5" spans="1:11" ht="20.100000000000001" customHeight="1" thickBot="1" x14ac:dyDescent="0.25">
      <c r="A5" s="22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0.100000000000001" customHeight="1" thickTop="1" x14ac:dyDescent="0.2">
      <c r="A6" s="233"/>
      <c r="B6" s="234"/>
      <c r="C6" s="237" t="s">
        <v>40</v>
      </c>
      <c r="D6" s="237"/>
      <c r="E6" s="237"/>
      <c r="F6" s="237"/>
      <c r="G6" s="237"/>
      <c r="H6" s="237"/>
      <c r="I6" s="238"/>
      <c r="J6" s="239" t="s">
        <v>23</v>
      </c>
      <c r="K6" s="15"/>
    </row>
    <row r="7" spans="1:11" ht="24.95" customHeight="1" thickBot="1" x14ac:dyDescent="0.25">
      <c r="A7" s="235"/>
      <c r="B7" s="236"/>
      <c r="C7" s="54" t="s">
        <v>41</v>
      </c>
      <c r="D7" s="55" t="s">
        <v>42</v>
      </c>
      <c r="E7" s="55" t="s">
        <v>43</v>
      </c>
      <c r="F7" s="55" t="s">
        <v>44</v>
      </c>
      <c r="G7" s="55" t="s">
        <v>45</v>
      </c>
      <c r="H7" s="55" t="s">
        <v>46</v>
      </c>
      <c r="I7" s="58" t="s">
        <v>47</v>
      </c>
      <c r="J7" s="240"/>
      <c r="K7" s="15"/>
    </row>
    <row r="8" spans="1:11" ht="20.100000000000001" customHeight="1" thickTop="1" x14ac:dyDescent="0.2">
      <c r="A8" s="231" t="s">
        <v>106</v>
      </c>
      <c r="B8" s="232"/>
      <c r="C8" s="102">
        <v>1699</v>
      </c>
      <c r="D8" s="102">
        <v>213</v>
      </c>
      <c r="E8" s="102">
        <v>70</v>
      </c>
      <c r="F8" s="102">
        <v>6835</v>
      </c>
      <c r="G8" s="102">
        <v>279</v>
      </c>
      <c r="H8" s="102">
        <v>12</v>
      </c>
      <c r="I8" s="103">
        <v>36</v>
      </c>
      <c r="J8" s="42">
        <f>SUM(C8:I8)</f>
        <v>9144</v>
      </c>
      <c r="K8" s="15"/>
    </row>
    <row r="9" spans="1:11" ht="20.100000000000001" customHeight="1" x14ac:dyDescent="0.2">
      <c r="A9" s="226" t="s">
        <v>48</v>
      </c>
      <c r="B9" s="227"/>
      <c r="C9" s="131">
        <v>92212</v>
      </c>
      <c r="D9" s="133">
        <v>14341</v>
      </c>
      <c r="E9" s="133">
        <v>1829</v>
      </c>
      <c r="F9" s="133">
        <v>20868</v>
      </c>
      <c r="G9" s="133">
        <v>2874</v>
      </c>
      <c r="H9" s="133">
        <v>0</v>
      </c>
      <c r="I9" s="103">
        <v>71</v>
      </c>
      <c r="J9" s="43">
        <f>SUM(C9:I9)</f>
        <v>132195</v>
      </c>
      <c r="K9" s="15"/>
    </row>
    <row r="10" spans="1:11" ht="20.100000000000001" customHeight="1" x14ac:dyDescent="0.2">
      <c r="A10" s="226" t="s">
        <v>24</v>
      </c>
      <c r="B10" s="227"/>
      <c r="C10" s="105">
        <v>91506</v>
      </c>
      <c r="D10" s="105">
        <v>14115</v>
      </c>
      <c r="E10" s="102">
        <v>1858</v>
      </c>
      <c r="F10" s="105">
        <v>21606</v>
      </c>
      <c r="G10" s="105">
        <v>2808</v>
      </c>
      <c r="H10" s="105">
        <v>2</v>
      </c>
      <c r="I10" s="106">
        <v>39</v>
      </c>
      <c r="J10" s="43">
        <f>SUM(C10:I10)</f>
        <v>131934</v>
      </c>
      <c r="K10" s="15"/>
    </row>
    <row r="11" spans="1:11" ht="20.100000000000001" customHeight="1" thickBot="1" x14ac:dyDescent="0.25">
      <c r="A11" s="228" t="s">
        <v>98</v>
      </c>
      <c r="B11" s="229"/>
      <c r="C11" s="138">
        <v>2405</v>
      </c>
      <c r="D11" s="128">
        <v>439</v>
      </c>
      <c r="E11" s="128">
        <v>41</v>
      </c>
      <c r="F11" s="128">
        <v>6097</v>
      </c>
      <c r="G11" s="128">
        <v>345</v>
      </c>
      <c r="H11" s="128">
        <v>10</v>
      </c>
      <c r="I11" s="139">
        <v>68</v>
      </c>
      <c r="J11" s="44">
        <f>SUM(C11:I11)</f>
        <v>9405</v>
      </c>
      <c r="K11" s="15"/>
    </row>
    <row r="12" spans="1:11" ht="13.5" thickTop="1" x14ac:dyDescent="0.2">
      <c r="A12" s="23"/>
      <c r="B12" s="23"/>
    </row>
    <row r="13" spans="1:11" x14ac:dyDescent="0.2">
      <c r="A13" s="23"/>
      <c r="B13" s="23"/>
      <c r="C13" s="17"/>
    </row>
    <row r="14" spans="1:11" x14ac:dyDescent="0.2">
      <c r="A14" s="23"/>
      <c r="B14" s="23"/>
      <c r="C14" s="17"/>
    </row>
    <row r="15" spans="1:11" x14ac:dyDescent="0.2">
      <c r="C15" s="17"/>
    </row>
    <row r="16" spans="1:11" x14ac:dyDescent="0.2">
      <c r="C16" s="17"/>
      <c r="D16" s="17"/>
      <c r="E16" s="17"/>
      <c r="F16" s="17"/>
      <c r="G16" s="17"/>
      <c r="H16" s="17"/>
      <c r="I16" s="17"/>
      <c r="J16" s="17"/>
    </row>
    <row r="17" spans="3:10" x14ac:dyDescent="0.2">
      <c r="C17" s="17"/>
      <c r="D17" s="17"/>
      <c r="E17" s="17"/>
      <c r="F17" s="17"/>
      <c r="G17" s="17"/>
      <c r="H17" s="17"/>
      <c r="I17" s="17"/>
      <c r="J17" s="17"/>
    </row>
    <row r="18" spans="3:10" x14ac:dyDescent="0.2">
      <c r="C18" s="17"/>
      <c r="D18" s="17"/>
      <c r="E18" s="17"/>
      <c r="F18" s="17"/>
      <c r="H18" s="17"/>
      <c r="J18" s="17"/>
    </row>
    <row r="19" spans="3:10" x14ac:dyDescent="0.2">
      <c r="C19" s="17"/>
      <c r="D19" s="17"/>
      <c r="E19" s="17"/>
      <c r="F19" s="17"/>
      <c r="G19" s="17"/>
      <c r="H19" s="17"/>
      <c r="I19" s="17"/>
      <c r="J19" s="17"/>
    </row>
    <row r="20" spans="3:10" x14ac:dyDescent="0.2">
      <c r="C20" s="17"/>
      <c r="D20" s="17"/>
      <c r="E20" s="17"/>
      <c r="F20" s="17"/>
      <c r="G20" s="17"/>
      <c r="H20" s="17"/>
      <c r="I20" s="17"/>
      <c r="J20" s="17"/>
    </row>
    <row r="21" spans="3:10" x14ac:dyDescent="0.2">
      <c r="C21" s="17"/>
      <c r="D21" s="17"/>
      <c r="E21" s="17"/>
      <c r="F21" s="17"/>
      <c r="G21" s="17"/>
      <c r="H21" s="17"/>
      <c r="I21" s="17"/>
      <c r="J21" s="17"/>
    </row>
    <row r="22" spans="3:10" x14ac:dyDescent="0.2">
      <c r="C22" s="17"/>
      <c r="D22" s="17"/>
      <c r="E22" s="17"/>
      <c r="F22" s="17"/>
      <c r="G22" s="17"/>
      <c r="J22" s="17"/>
    </row>
    <row r="23" spans="3:10" x14ac:dyDescent="0.2">
      <c r="C23" s="17"/>
      <c r="D23" s="17"/>
      <c r="E23" s="17"/>
      <c r="F23" s="17"/>
      <c r="G23" s="17"/>
      <c r="H23" s="17"/>
      <c r="I23" s="17"/>
      <c r="J23" s="17"/>
    </row>
    <row r="24" spans="3:10" x14ac:dyDescent="0.2">
      <c r="C24" s="17"/>
      <c r="D24" s="17"/>
      <c r="E24" s="17"/>
      <c r="F24" s="17"/>
      <c r="G24" s="17"/>
      <c r="H24" s="17"/>
      <c r="I24" s="17"/>
      <c r="J24" s="17"/>
    </row>
    <row r="25" spans="3:10" x14ac:dyDescent="0.2">
      <c r="C25" s="17"/>
      <c r="D25" s="17"/>
      <c r="E25" s="17"/>
      <c r="F25" s="17"/>
      <c r="G25" s="17"/>
      <c r="H25" s="17"/>
      <c r="I25" s="17"/>
      <c r="J25" s="17"/>
    </row>
    <row r="26" spans="3:10" x14ac:dyDescent="0.2">
      <c r="C26" s="17"/>
      <c r="D26" s="17"/>
      <c r="E26" s="17"/>
      <c r="F26" s="17"/>
      <c r="G26" s="17"/>
      <c r="H26" s="17"/>
      <c r="I26" s="17"/>
      <c r="J26" s="17"/>
    </row>
  </sheetData>
  <mergeCells count="10">
    <mergeCell ref="A10:B10"/>
    <mergeCell ref="A11:B11"/>
    <mergeCell ref="A1:J1"/>
    <mergeCell ref="A2:J2"/>
    <mergeCell ref="A8:B8"/>
    <mergeCell ref="A9:B9"/>
    <mergeCell ref="A6:B7"/>
    <mergeCell ref="C6:I6"/>
    <mergeCell ref="J6:J7"/>
    <mergeCell ref="A4:B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92"/>
  <sheetViews>
    <sheetView zoomScaleNormal="100" zoomScaleSheetLayoutView="100" workbookViewId="0">
      <selection sqref="A1:K1"/>
    </sheetView>
  </sheetViews>
  <sheetFormatPr defaultRowHeight="12.75" x14ac:dyDescent="0.2"/>
  <cols>
    <col min="2" max="2" width="16.85546875" customWidth="1"/>
    <col min="3" max="3" width="12.42578125" customWidth="1"/>
    <col min="4" max="10" width="9.7109375" customWidth="1"/>
    <col min="11" max="11" width="10.28515625" customWidth="1"/>
  </cols>
  <sheetData>
    <row r="1" spans="1:11" s="50" customFormat="1" ht="18.75" customHeight="1" x14ac:dyDescent="0.2">
      <c r="A1" s="230" t="s">
        <v>97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">
      <c r="A3" s="247" t="s">
        <v>80</v>
      </c>
      <c r="B3" s="247"/>
      <c r="C3" s="16"/>
      <c r="D3" s="16"/>
      <c r="E3" s="16"/>
      <c r="F3" s="16"/>
      <c r="G3" s="16"/>
      <c r="H3" s="16"/>
      <c r="I3" s="16"/>
      <c r="J3" s="16"/>
      <c r="K3" s="16"/>
    </row>
    <row r="4" spans="1:11" ht="20.100000000000001" customHeight="1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20.100000000000001" customHeight="1" thickTop="1" x14ac:dyDescent="0.2">
      <c r="A5" s="248"/>
      <c r="B5" s="249"/>
      <c r="C5" s="237" t="s">
        <v>26</v>
      </c>
      <c r="D5" s="237"/>
      <c r="E5" s="237"/>
      <c r="F5" s="237"/>
      <c r="G5" s="237"/>
      <c r="H5" s="237"/>
      <c r="I5" s="237"/>
      <c r="J5" s="238"/>
      <c r="K5" s="239" t="s">
        <v>23</v>
      </c>
    </row>
    <row r="6" spans="1:11" ht="39.950000000000003" customHeight="1" thickBot="1" x14ac:dyDescent="0.25">
      <c r="A6" s="250"/>
      <c r="B6" s="251"/>
      <c r="C6" s="54" t="s">
        <v>95</v>
      </c>
      <c r="D6" s="55" t="s">
        <v>27</v>
      </c>
      <c r="E6" s="55" t="s">
        <v>28</v>
      </c>
      <c r="F6" s="55" t="s">
        <v>29</v>
      </c>
      <c r="G6" s="55" t="s">
        <v>30</v>
      </c>
      <c r="H6" s="56" t="s">
        <v>38</v>
      </c>
      <c r="I6" s="57" t="s">
        <v>31</v>
      </c>
      <c r="J6" s="58" t="s">
        <v>32</v>
      </c>
      <c r="K6" s="240"/>
    </row>
    <row r="7" spans="1:11" ht="20.100000000000001" customHeight="1" thickTop="1" x14ac:dyDescent="0.2">
      <c r="A7" s="231" t="s">
        <v>106</v>
      </c>
      <c r="B7" s="252"/>
      <c r="C7" s="133">
        <v>587</v>
      </c>
      <c r="D7" s="133">
        <v>72</v>
      </c>
      <c r="E7" s="133">
        <v>536</v>
      </c>
      <c r="F7" s="133">
        <v>117</v>
      </c>
      <c r="G7" s="133">
        <v>68</v>
      </c>
      <c r="H7" s="133">
        <v>69</v>
      </c>
      <c r="I7" s="134">
        <v>109</v>
      </c>
      <c r="J7" s="133">
        <v>141</v>
      </c>
      <c r="K7" s="42">
        <f>SUM(C7:J7)</f>
        <v>1699</v>
      </c>
    </row>
    <row r="8" spans="1:11" ht="20.100000000000001" customHeight="1" x14ac:dyDescent="0.2">
      <c r="A8" s="242" t="s">
        <v>48</v>
      </c>
      <c r="B8" s="243"/>
      <c r="C8" s="131">
        <v>36794</v>
      </c>
      <c r="D8" s="131">
        <v>8036</v>
      </c>
      <c r="E8" s="131">
        <v>6893</v>
      </c>
      <c r="F8" s="131">
        <v>8373</v>
      </c>
      <c r="G8" s="131">
        <v>8280</v>
      </c>
      <c r="H8" s="131">
        <v>8104</v>
      </c>
      <c r="I8" s="135">
        <v>6572</v>
      </c>
      <c r="J8" s="131">
        <v>9160</v>
      </c>
      <c r="K8" s="43">
        <f t="shared" ref="K8:K17" si="0">SUM(C8:J8)</f>
        <v>92212</v>
      </c>
    </row>
    <row r="9" spans="1:11" ht="20.100000000000001" customHeight="1" x14ac:dyDescent="0.2">
      <c r="A9" s="253" t="s">
        <v>33</v>
      </c>
      <c r="B9" s="53" t="s">
        <v>34</v>
      </c>
      <c r="C9" s="131">
        <v>7965</v>
      </c>
      <c r="D9" s="131">
        <v>2153</v>
      </c>
      <c r="E9" s="131">
        <v>1685</v>
      </c>
      <c r="F9" s="131">
        <v>2080</v>
      </c>
      <c r="G9" s="131">
        <v>2141</v>
      </c>
      <c r="H9" s="131">
        <v>2098</v>
      </c>
      <c r="I9" s="135">
        <v>1834</v>
      </c>
      <c r="J9" s="131">
        <v>2361</v>
      </c>
      <c r="K9" s="43">
        <f t="shared" si="0"/>
        <v>22317</v>
      </c>
    </row>
    <row r="10" spans="1:11" ht="20.100000000000001" customHeight="1" x14ac:dyDescent="0.2">
      <c r="A10" s="254"/>
      <c r="B10" s="53" t="s">
        <v>35</v>
      </c>
      <c r="C10" s="131">
        <v>25484</v>
      </c>
      <c r="D10" s="131">
        <v>5308</v>
      </c>
      <c r="E10" s="131">
        <v>4610</v>
      </c>
      <c r="F10" s="131">
        <v>5575</v>
      </c>
      <c r="G10" s="131">
        <v>5465</v>
      </c>
      <c r="H10" s="131">
        <v>5412</v>
      </c>
      <c r="I10" s="135">
        <v>4174</v>
      </c>
      <c r="J10" s="131">
        <v>5905</v>
      </c>
      <c r="K10" s="43">
        <f t="shared" si="0"/>
        <v>61933</v>
      </c>
    </row>
    <row r="11" spans="1:11" ht="20.100000000000001" customHeight="1" x14ac:dyDescent="0.2">
      <c r="A11" s="255"/>
      <c r="B11" s="53" t="s">
        <v>36</v>
      </c>
      <c r="C11" s="131">
        <v>3345</v>
      </c>
      <c r="D11" s="131">
        <v>575</v>
      </c>
      <c r="E11" s="131">
        <v>598</v>
      </c>
      <c r="F11" s="131">
        <v>718</v>
      </c>
      <c r="G11" s="131">
        <v>674</v>
      </c>
      <c r="H11" s="131">
        <v>594</v>
      </c>
      <c r="I11" s="135">
        <v>564</v>
      </c>
      <c r="J11" s="131">
        <v>894</v>
      </c>
      <c r="K11" s="43">
        <f t="shared" si="0"/>
        <v>7962</v>
      </c>
    </row>
    <row r="12" spans="1:11" ht="20.100000000000001" customHeight="1" x14ac:dyDescent="0.2">
      <c r="A12" s="242" t="s">
        <v>24</v>
      </c>
      <c r="B12" s="243"/>
      <c r="C12" s="131">
        <v>36114</v>
      </c>
      <c r="D12" s="131">
        <v>8017</v>
      </c>
      <c r="E12" s="131">
        <v>7127</v>
      </c>
      <c r="F12" s="131">
        <v>8375</v>
      </c>
      <c r="G12" s="131">
        <v>8257</v>
      </c>
      <c r="H12" s="131">
        <v>8057</v>
      </c>
      <c r="I12" s="135">
        <v>6535</v>
      </c>
      <c r="J12" s="131">
        <v>9024</v>
      </c>
      <c r="K12" s="43">
        <f>SUM(C12:J12)</f>
        <v>91506</v>
      </c>
    </row>
    <row r="13" spans="1:11" ht="20.100000000000001" customHeight="1" x14ac:dyDescent="0.2">
      <c r="A13" s="244" t="s">
        <v>33</v>
      </c>
      <c r="B13" s="53" t="s">
        <v>34</v>
      </c>
      <c r="C13" s="131">
        <v>7796</v>
      </c>
      <c r="D13" s="131">
        <v>1651</v>
      </c>
      <c r="E13" s="131">
        <v>1670</v>
      </c>
      <c r="F13" s="131">
        <v>1796</v>
      </c>
      <c r="G13" s="131">
        <v>2122</v>
      </c>
      <c r="H13" s="131">
        <v>1809</v>
      </c>
      <c r="I13" s="135">
        <v>1287</v>
      </c>
      <c r="J13" s="131">
        <v>2030</v>
      </c>
      <c r="K13" s="43">
        <f t="shared" si="0"/>
        <v>20161</v>
      </c>
    </row>
    <row r="14" spans="1:11" ht="20.100000000000001" customHeight="1" x14ac:dyDescent="0.2">
      <c r="A14" s="244"/>
      <c r="B14" s="53" t="s">
        <v>35</v>
      </c>
      <c r="C14" s="131">
        <v>24903</v>
      </c>
      <c r="D14" s="131">
        <v>3912</v>
      </c>
      <c r="E14" s="131">
        <v>4901</v>
      </c>
      <c r="F14" s="131">
        <v>4813</v>
      </c>
      <c r="G14" s="131">
        <v>5411</v>
      </c>
      <c r="H14" s="131">
        <v>4476</v>
      </c>
      <c r="I14" s="135">
        <v>2871</v>
      </c>
      <c r="J14" s="131">
        <v>4763</v>
      </c>
      <c r="K14" s="43">
        <f t="shared" si="0"/>
        <v>56050</v>
      </c>
    </row>
    <row r="15" spans="1:11" ht="20.100000000000001" customHeight="1" x14ac:dyDescent="0.2">
      <c r="A15" s="245"/>
      <c r="B15" s="59" t="s">
        <v>36</v>
      </c>
      <c r="C15" s="131">
        <v>3186</v>
      </c>
      <c r="D15" s="131">
        <v>357</v>
      </c>
      <c r="E15" s="131">
        <v>556</v>
      </c>
      <c r="F15" s="131">
        <v>488</v>
      </c>
      <c r="G15" s="131">
        <v>668</v>
      </c>
      <c r="H15" s="131">
        <v>385</v>
      </c>
      <c r="I15" s="135">
        <v>247</v>
      </c>
      <c r="J15" s="131">
        <v>627</v>
      </c>
      <c r="K15" s="43">
        <f t="shared" si="0"/>
        <v>6514</v>
      </c>
    </row>
    <row r="16" spans="1:11" ht="20.100000000000001" customHeight="1" x14ac:dyDescent="0.2">
      <c r="A16" s="245"/>
      <c r="B16" s="59" t="s">
        <v>37</v>
      </c>
      <c r="C16" s="131">
        <v>229</v>
      </c>
      <c r="D16" s="131">
        <v>2097</v>
      </c>
      <c r="E16" s="131">
        <v>0</v>
      </c>
      <c r="F16" s="131">
        <v>1278</v>
      </c>
      <c r="G16" s="131">
        <v>56</v>
      </c>
      <c r="H16" s="131">
        <v>1387</v>
      </c>
      <c r="I16" s="135">
        <v>2130</v>
      </c>
      <c r="J16" s="131">
        <v>1604</v>
      </c>
      <c r="K16" s="43">
        <f t="shared" si="0"/>
        <v>8781</v>
      </c>
    </row>
    <row r="17" spans="1:27" ht="20.100000000000001" customHeight="1" thickBot="1" x14ac:dyDescent="0.25">
      <c r="A17" s="228" t="s">
        <v>98</v>
      </c>
      <c r="B17" s="246"/>
      <c r="C17" s="136">
        <v>1267</v>
      </c>
      <c r="D17" s="136">
        <v>91</v>
      </c>
      <c r="E17" s="136">
        <v>302</v>
      </c>
      <c r="F17" s="136">
        <v>115</v>
      </c>
      <c r="G17" s="136">
        <v>91</v>
      </c>
      <c r="H17" s="136">
        <v>116</v>
      </c>
      <c r="I17" s="137">
        <v>146</v>
      </c>
      <c r="J17" s="136">
        <v>277</v>
      </c>
      <c r="K17" s="44">
        <f t="shared" si="0"/>
        <v>2405</v>
      </c>
    </row>
    <row r="18" spans="1:27" ht="14.25" thickTop="1" thickBo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27" s="91" customFormat="1" ht="14.1" customHeight="1" thickTop="1" x14ac:dyDescent="0.2">
      <c r="A19" s="256" t="s">
        <v>123</v>
      </c>
      <c r="B19" s="257"/>
      <c r="C19" s="258">
        <v>31681</v>
      </c>
      <c r="D19" s="260">
        <v>6600</v>
      </c>
      <c r="E19" s="260">
        <v>5155</v>
      </c>
      <c r="F19" s="260">
        <v>7233</v>
      </c>
      <c r="G19" s="260">
        <v>6911</v>
      </c>
      <c r="H19" s="260">
        <v>6844</v>
      </c>
      <c r="I19" s="260">
        <v>5334</v>
      </c>
      <c r="J19" s="264">
        <v>7378</v>
      </c>
      <c r="K19" s="266">
        <f>SUM(C19:J19)</f>
        <v>77136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91" customFormat="1" ht="14.1" customHeight="1" thickBot="1" x14ac:dyDescent="0.25">
      <c r="A20" s="262" t="s">
        <v>124</v>
      </c>
      <c r="B20" s="263"/>
      <c r="C20" s="259"/>
      <c r="D20" s="261"/>
      <c r="E20" s="261"/>
      <c r="F20" s="261"/>
      <c r="G20" s="261"/>
      <c r="H20" s="261"/>
      <c r="I20" s="261"/>
      <c r="J20" s="265"/>
      <c r="K20" s="26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13.5" thickTop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27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27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27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27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27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27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2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27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27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27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27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</sheetData>
  <mergeCells count="22">
    <mergeCell ref="G19:G20"/>
    <mergeCell ref="H19:H20"/>
    <mergeCell ref="I19:I20"/>
    <mergeCell ref="J19:J20"/>
    <mergeCell ref="K19:K20"/>
    <mergeCell ref="A19:B19"/>
    <mergeCell ref="C19:C20"/>
    <mergeCell ref="D19:D20"/>
    <mergeCell ref="E19:E20"/>
    <mergeCell ref="F19:F20"/>
    <mergeCell ref="A20:B20"/>
    <mergeCell ref="A12:B12"/>
    <mergeCell ref="A13:A16"/>
    <mergeCell ref="A17:B17"/>
    <mergeCell ref="A1:K1"/>
    <mergeCell ref="A3:B3"/>
    <mergeCell ref="A5:B6"/>
    <mergeCell ref="C5:J5"/>
    <mergeCell ref="K5:K6"/>
    <mergeCell ref="A7:B7"/>
    <mergeCell ref="A8:B8"/>
    <mergeCell ref="A9:A11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B050"/>
    <pageSetUpPr fitToPage="1"/>
  </sheetPr>
  <dimension ref="A1:L92"/>
  <sheetViews>
    <sheetView zoomScaleNormal="100" zoomScaleSheetLayoutView="100" workbookViewId="0">
      <selection sqref="A1:K1"/>
    </sheetView>
  </sheetViews>
  <sheetFormatPr defaultRowHeight="12.75" x14ac:dyDescent="0.2"/>
  <cols>
    <col min="2" max="2" width="17.85546875" customWidth="1"/>
    <col min="3" max="3" width="12.42578125" customWidth="1"/>
    <col min="4" max="10" width="9.7109375" customWidth="1"/>
    <col min="11" max="11" width="12.28515625" customWidth="1"/>
  </cols>
  <sheetData>
    <row r="1" spans="1:12" s="51" customFormat="1" ht="18.75" customHeight="1" x14ac:dyDescent="0.2">
      <c r="A1" s="230" t="s">
        <v>97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2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x14ac:dyDescent="0.2">
      <c r="A3" s="15" t="s">
        <v>81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20.100000000000001" customHeight="1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 ht="20.100000000000001" customHeight="1" thickTop="1" x14ac:dyDescent="0.2">
      <c r="A5" s="248"/>
      <c r="B5" s="249"/>
      <c r="C5" s="237" t="s">
        <v>26</v>
      </c>
      <c r="D5" s="237"/>
      <c r="E5" s="237"/>
      <c r="F5" s="237"/>
      <c r="G5" s="237"/>
      <c r="H5" s="237"/>
      <c r="I5" s="237"/>
      <c r="J5" s="238"/>
      <c r="K5" s="239" t="s">
        <v>23</v>
      </c>
    </row>
    <row r="6" spans="1:12" ht="39.950000000000003" customHeight="1" thickBot="1" x14ac:dyDescent="0.25">
      <c r="A6" s="250"/>
      <c r="B6" s="251"/>
      <c r="C6" s="54" t="s">
        <v>95</v>
      </c>
      <c r="D6" s="55" t="s">
        <v>27</v>
      </c>
      <c r="E6" s="55" t="s">
        <v>28</v>
      </c>
      <c r="F6" s="55" t="s">
        <v>29</v>
      </c>
      <c r="G6" s="55" t="s">
        <v>30</v>
      </c>
      <c r="H6" s="56" t="s">
        <v>49</v>
      </c>
      <c r="I6" s="57" t="s">
        <v>31</v>
      </c>
      <c r="J6" s="58" t="s">
        <v>32</v>
      </c>
      <c r="K6" s="240"/>
    </row>
    <row r="7" spans="1:12" ht="20.100000000000001" customHeight="1" thickTop="1" x14ac:dyDescent="0.2">
      <c r="A7" s="231" t="s">
        <v>106</v>
      </c>
      <c r="B7" s="252"/>
      <c r="C7" s="102">
        <v>52</v>
      </c>
      <c r="D7" s="102">
        <v>6</v>
      </c>
      <c r="E7" s="102">
        <v>69</v>
      </c>
      <c r="F7" s="102">
        <v>11</v>
      </c>
      <c r="G7" s="102">
        <v>14</v>
      </c>
      <c r="H7" s="104">
        <v>13</v>
      </c>
      <c r="I7" s="103">
        <v>24</v>
      </c>
      <c r="J7" s="102">
        <v>24</v>
      </c>
      <c r="K7" s="42">
        <f t="shared" ref="K7:K17" si="0">SUM(C7:J7)</f>
        <v>213</v>
      </c>
    </row>
    <row r="8" spans="1:12" ht="20.100000000000001" customHeight="1" x14ac:dyDescent="0.2">
      <c r="A8" s="242" t="s">
        <v>48</v>
      </c>
      <c r="B8" s="243"/>
      <c r="C8" s="105">
        <v>4195</v>
      </c>
      <c r="D8" s="105">
        <v>1745</v>
      </c>
      <c r="E8" s="107">
        <v>1076</v>
      </c>
      <c r="F8" s="105">
        <v>992</v>
      </c>
      <c r="G8" s="105">
        <v>2076</v>
      </c>
      <c r="H8" s="105">
        <v>1101</v>
      </c>
      <c r="I8" s="106">
        <v>1818</v>
      </c>
      <c r="J8" s="105">
        <v>1338</v>
      </c>
      <c r="K8" s="43">
        <f>SUM(C8:J8)</f>
        <v>14341</v>
      </c>
      <c r="L8" s="17"/>
    </row>
    <row r="9" spans="1:12" ht="20.100000000000001" customHeight="1" x14ac:dyDescent="0.2">
      <c r="A9" s="253" t="s">
        <v>33</v>
      </c>
      <c r="B9" s="53" t="s">
        <v>34</v>
      </c>
      <c r="C9" s="105">
        <v>884</v>
      </c>
      <c r="D9" s="105">
        <v>449</v>
      </c>
      <c r="E9" s="105">
        <v>227</v>
      </c>
      <c r="F9" s="105">
        <v>243</v>
      </c>
      <c r="G9" s="105">
        <v>529</v>
      </c>
      <c r="H9" s="105">
        <v>257</v>
      </c>
      <c r="I9" s="106">
        <v>511</v>
      </c>
      <c r="J9" s="105">
        <v>273</v>
      </c>
      <c r="K9" s="43">
        <f t="shared" si="0"/>
        <v>3373</v>
      </c>
    </row>
    <row r="10" spans="1:12" ht="20.100000000000001" customHeight="1" x14ac:dyDescent="0.2">
      <c r="A10" s="254"/>
      <c r="B10" s="53" t="s">
        <v>35</v>
      </c>
      <c r="C10" s="105">
        <v>2554</v>
      </c>
      <c r="D10" s="105">
        <v>1136</v>
      </c>
      <c r="E10" s="105">
        <v>707</v>
      </c>
      <c r="F10" s="105">
        <v>630</v>
      </c>
      <c r="G10" s="105">
        <v>1278</v>
      </c>
      <c r="H10" s="105">
        <v>736</v>
      </c>
      <c r="I10" s="106">
        <v>1128</v>
      </c>
      <c r="J10" s="105">
        <v>913</v>
      </c>
      <c r="K10" s="43">
        <f t="shared" si="0"/>
        <v>9082</v>
      </c>
    </row>
    <row r="11" spans="1:12" ht="20.100000000000001" customHeight="1" x14ac:dyDescent="0.2">
      <c r="A11" s="255"/>
      <c r="B11" s="53" t="s">
        <v>36</v>
      </c>
      <c r="C11" s="105">
        <v>757</v>
      </c>
      <c r="D11" s="105">
        <v>160</v>
      </c>
      <c r="E11" s="107">
        <v>142</v>
      </c>
      <c r="F11" s="105">
        <v>119</v>
      </c>
      <c r="G11" s="105">
        <v>269</v>
      </c>
      <c r="H11" s="105">
        <v>108</v>
      </c>
      <c r="I11" s="106">
        <v>179</v>
      </c>
      <c r="J11" s="105">
        <v>152</v>
      </c>
      <c r="K11" s="43">
        <f t="shared" si="0"/>
        <v>1886</v>
      </c>
      <c r="L11" s="17"/>
    </row>
    <row r="12" spans="1:12" ht="20.100000000000001" customHeight="1" x14ac:dyDescent="0.2">
      <c r="A12" s="242" t="s">
        <v>24</v>
      </c>
      <c r="B12" s="243"/>
      <c r="C12" s="105">
        <v>4046</v>
      </c>
      <c r="D12" s="105">
        <v>1717</v>
      </c>
      <c r="E12" s="131">
        <v>1111</v>
      </c>
      <c r="F12" s="105">
        <v>973</v>
      </c>
      <c r="G12" s="105">
        <v>2067</v>
      </c>
      <c r="H12" s="131">
        <v>1098</v>
      </c>
      <c r="I12" s="106">
        <v>1805</v>
      </c>
      <c r="J12" s="105">
        <v>1298</v>
      </c>
      <c r="K12" s="43">
        <f>SUM(C12:J12)</f>
        <v>14115</v>
      </c>
      <c r="L12" s="17"/>
    </row>
    <row r="13" spans="1:12" ht="20.100000000000001" customHeight="1" x14ac:dyDescent="0.2">
      <c r="A13" s="244" t="s">
        <v>33</v>
      </c>
      <c r="B13" s="53" t="s">
        <v>34</v>
      </c>
      <c r="C13" s="105">
        <v>738</v>
      </c>
      <c r="D13" s="105">
        <v>386</v>
      </c>
      <c r="E13" s="105">
        <v>223</v>
      </c>
      <c r="F13" s="105">
        <v>208</v>
      </c>
      <c r="G13" s="105">
        <v>472</v>
      </c>
      <c r="H13" s="105">
        <v>247</v>
      </c>
      <c r="I13" s="106">
        <v>414</v>
      </c>
      <c r="J13" s="105">
        <v>249</v>
      </c>
      <c r="K13" s="43">
        <f t="shared" si="0"/>
        <v>2937</v>
      </c>
    </row>
    <row r="14" spans="1:12" ht="20.100000000000001" customHeight="1" x14ac:dyDescent="0.2">
      <c r="A14" s="244"/>
      <c r="B14" s="53" t="s">
        <v>35</v>
      </c>
      <c r="C14" s="105">
        <v>2076</v>
      </c>
      <c r="D14" s="105">
        <v>1027</v>
      </c>
      <c r="E14" s="105">
        <v>755</v>
      </c>
      <c r="F14" s="105">
        <v>542</v>
      </c>
      <c r="G14" s="105">
        <v>1145</v>
      </c>
      <c r="H14" s="107">
        <v>684</v>
      </c>
      <c r="I14" s="106">
        <v>814</v>
      </c>
      <c r="J14" s="105">
        <v>793</v>
      </c>
      <c r="K14" s="43">
        <f t="shared" si="0"/>
        <v>7836</v>
      </c>
    </row>
    <row r="15" spans="1:12" ht="20.100000000000001" customHeight="1" x14ac:dyDescent="0.2">
      <c r="A15" s="245"/>
      <c r="B15" s="59" t="s">
        <v>36</v>
      </c>
      <c r="C15" s="105">
        <v>499</v>
      </c>
      <c r="D15" s="105">
        <v>143</v>
      </c>
      <c r="E15" s="105">
        <v>133</v>
      </c>
      <c r="F15" s="105">
        <v>80</v>
      </c>
      <c r="G15" s="105">
        <v>222</v>
      </c>
      <c r="H15" s="105">
        <v>82</v>
      </c>
      <c r="I15" s="106">
        <v>97</v>
      </c>
      <c r="J15" s="105">
        <v>112</v>
      </c>
      <c r="K15" s="43">
        <f t="shared" si="0"/>
        <v>1368</v>
      </c>
    </row>
    <row r="16" spans="1:12" ht="20.100000000000001" customHeight="1" x14ac:dyDescent="0.2">
      <c r="A16" s="245"/>
      <c r="B16" s="59" t="s">
        <v>37</v>
      </c>
      <c r="C16" s="105">
        <v>733</v>
      </c>
      <c r="D16" s="105">
        <v>161</v>
      </c>
      <c r="E16" s="105">
        <v>0</v>
      </c>
      <c r="F16" s="105">
        <v>143</v>
      </c>
      <c r="G16" s="105">
        <v>228</v>
      </c>
      <c r="H16" s="105">
        <v>85</v>
      </c>
      <c r="I16" s="106">
        <v>480</v>
      </c>
      <c r="J16" s="105">
        <v>144</v>
      </c>
      <c r="K16" s="43">
        <f t="shared" si="0"/>
        <v>1974</v>
      </c>
    </row>
    <row r="17" spans="1:11" ht="20.100000000000001" customHeight="1" thickBot="1" x14ac:dyDescent="0.25">
      <c r="A17" s="228" t="s">
        <v>98</v>
      </c>
      <c r="B17" s="246"/>
      <c r="C17" s="128">
        <v>201</v>
      </c>
      <c r="D17" s="128">
        <v>34</v>
      </c>
      <c r="E17" s="128">
        <v>34</v>
      </c>
      <c r="F17" s="128">
        <v>30</v>
      </c>
      <c r="G17" s="128">
        <v>23</v>
      </c>
      <c r="H17" s="128">
        <v>16</v>
      </c>
      <c r="I17" s="129">
        <v>37</v>
      </c>
      <c r="J17" s="128">
        <v>64</v>
      </c>
      <c r="K17" s="44">
        <f t="shared" si="0"/>
        <v>439</v>
      </c>
    </row>
    <row r="18" spans="1:11" ht="13.5" thickTop="1" x14ac:dyDescent="0.2">
      <c r="A18" s="16"/>
      <c r="B18" s="16"/>
      <c r="C18" s="62"/>
      <c r="D18" s="62"/>
      <c r="E18" s="62"/>
      <c r="F18" s="62"/>
      <c r="G18" s="62"/>
      <c r="H18" s="62"/>
      <c r="I18" s="62"/>
      <c r="J18" s="62"/>
      <c r="K18" s="16"/>
    </row>
    <row r="19" spans="1:11" x14ac:dyDescent="0.2">
      <c r="A19" s="16"/>
      <c r="B19" s="16"/>
      <c r="C19" s="25"/>
      <c r="D19" s="25"/>
      <c r="E19" s="98"/>
      <c r="F19" s="25"/>
      <c r="G19" s="25"/>
      <c r="H19" s="25"/>
      <c r="I19" s="25"/>
      <c r="J19" s="25"/>
      <c r="K19" s="16"/>
    </row>
    <row r="20" spans="1:11" x14ac:dyDescent="0.2">
      <c r="A20" s="16"/>
      <c r="B20" s="16"/>
      <c r="C20" s="25"/>
      <c r="D20" s="25"/>
      <c r="E20" s="25"/>
      <c r="F20" s="25"/>
      <c r="G20" s="25"/>
      <c r="H20" s="25"/>
      <c r="I20" s="25"/>
      <c r="J20" s="25"/>
      <c r="K20" s="16"/>
    </row>
    <row r="21" spans="1:11" x14ac:dyDescent="0.2">
      <c r="A21" s="16"/>
      <c r="B21" s="16"/>
      <c r="C21" s="25"/>
      <c r="D21" s="25"/>
      <c r="E21" s="25"/>
      <c r="F21" s="25"/>
      <c r="G21" s="25"/>
      <c r="H21" s="25"/>
      <c r="I21" s="25"/>
      <c r="J21" s="25"/>
      <c r="K21" s="16"/>
    </row>
    <row r="22" spans="1:1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</sheetData>
  <mergeCells count="10">
    <mergeCell ref="A1:K1"/>
    <mergeCell ref="A5:B6"/>
    <mergeCell ref="C5:J5"/>
    <mergeCell ref="K5:K6"/>
    <mergeCell ref="A17:B17"/>
    <mergeCell ref="A7:B7"/>
    <mergeCell ref="A8:B8"/>
    <mergeCell ref="A9:A11"/>
    <mergeCell ref="A12:B12"/>
    <mergeCell ref="A13:A16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00B050"/>
  </sheetPr>
  <dimension ref="A1:L88"/>
  <sheetViews>
    <sheetView zoomScaleNormal="100" zoomScaleSheetLayoutView="100" workbookViewId="0">
      <selection sqref="A1:K1"/>
    </sheetView>
  </sheetViews>
  <sheetFormatPr defaultRowHeight="12.75" x14ac:dyDescent="0.2"/>
  <cols>
    <col min="2" max="2" width="17.7109375" customWidth="1"/>
    <col min="3" max="3" width="11.42578125" customWidth="1"/>
    <col min="4" max="10" width="9.7109375" customWidth="1"/>
    <col min="11" max="11" width="12.28515625" customWidth="1"/>
  </cols>
  <sheetData>
    <row r="1" spans="1:12" s="50" customFormat="1" ht="18.75" customHeight="1" x14ac:dyDescent="0.2">
      <c r="A1" s="230" t="s">
        <v>97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2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x14ac:dyDescent="0.2">
      <c r="A3" s="15" t="s">
        <v>82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20.100000000000001" customHeight="1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 ht="20.100000000000001" customHeight="1" thickTop="1" x14ac:dyDescent="0.2">
      <c r="A5" s="248"/>
      <c r="B5" s="249"/>
      <c r="C5" s="237" t="s">
        <v>26</v>
      </c>
      <c r="D5" s="237"/>
      <c r="E5" s="237"/>
      <c r="F5" s="237"/>
      <c r="G5" s="237"/>
      <c r="H5" s="237"/>
      <c r="I5" s="237"/>
      <c r="J5" s="238"/>
      <c r="K5" s="239" t="s">
        <v>23</v>
      </c>
    </row>
    <row r="6" spans="1:12" ht="39.950000000000003" customHeight="1" thickBot="1" x14ac:dyDescent="0.25">
      <c r="A6" s="250"/>
      <c r="B6" s="251"/>
      <c r="C6" s="54" t="s">
        <v>95</v>
      </c>
      <c r="D6" s="55" t="s">
        <v>27</v>
      </c>
      <c r="E6" s="55" t="s">
        <v>28</v>
      </c>
      <c r="F6" s="55" t="s">
        <v>29</v>
      </c>
      <c r="G6" s="55" t="s">
        <v>30</v>
      </c>
      <c r="H6" s="56" t="s">
        <v>49</v>
      </c>
      <c r="I6" s="57" t="s">
        <v>31</v>
      </c>
      <c r="J6" s="58" t="s">
        <v>32</v>
      </c>
      <c r="K6" s="240"/>
    </row>
    <row r="7" spans="1:12" ht="20.100000000000001" customHeight="1" thickTop="1" x14ac:dyDescent="0.2">
      <c r="A7" s="231" t="s">
        <v>106</v>
      </c>
      <c r="B7" s="252"/>
      <c r="C7" s="124">
        <v>8</v>
      </c>
      <c r="D7" s="125">
        <v>6</v>
      </c>
      <c r="E7" s="120">
        <v>19</v>
      </c>
      <c r="F7" s="125">
        <v>4</v>
      </c>
      <c r="G7" s="125">
        <v>19</v>
      </c>
      <c r="H7" s="125">
        <v>2</v>
      </c>
      <c r="I7" s="126">
        <v>11</v>
      </c>
      <c r="J7" s="127">
        <v>1</v>
      </c>
      <c r="K7" s="42">
        <f>SUM(C7:J7)</f>
        <v>70</v>
      </c>
    </row>
    <row r="8" spans="1:12" ht="20.100000000000001" customHeight="1" x14ac:dyDescent="0.2">
      <c r="A8" s="242" t="s">
        <v>48</v>
      </c>
      <c r="B8" s="243"/>
      <c r="C8" s="102">
        <v>617</v>
      </c>
      <c r="D8" s="102">
        <v>118</v>
      </c>
      <c r="E8" s="121">
        <v>124</v>
      </c>
      <c r="F8" s="102">
        <v>115</v>
      </c>
      <c r="G8" s="102">
        <v>198</v>
      </c>
      <c r="H8" s="102">
        <v>74</v>
      </c>
      <c r="I8" s="103">
        <v>444</v>
      </c>
      <c r="J8" s="102">
        <v>139</v>
      </c>
      <c r="K8" s="43">
        <f>SUM(C8:J8)</f>
        <v>1829</v>
      </c>
      <c r="L8" s="17"/>
    </row>
    <row r="9" spans="1:12" ht="20.100000000000001" customHeight="1" x14ac:dyDescent="0.2">
      <c r="A9" s="253" t="s">
        <v>33</v>
      </c>
      <c r="B9" s="53" t="s">
        <v>34</v>
      </c>
      <c r="C9" s="105">
        <v>105</v>
      </c>
      <c r="D9" s="105">
        <v>20</v>
      </c>
      <c r="E9" s="122">
        <v>29</v>
      </c>
      <c r="F9" s="105">
        <v>25</v>
      </c>
      <c r="G9" s="105">
        <v>32</v>
      </c>
      <c r="H9" s="105">
        <v>8</v>
      </c>
      <c r="I9" s="106">
        <v>83</v>
      </c>
      <c r="J9" s="105">
        <v>14</v>
      </c>
      <c r="K9" s="63">
        <f>SUM(C9:J9)</f>
        <v>316</v>
      </c>
    </row>
    <row r="10" spans="1:12" ht="20.100000000000001" customHeight="1" x14ac:dyDescent="0.2">
      <c r="A10" s="254"/>
      <c r="B10" s="53" t="s">
        <v>35</v>
      </c>
      <c r="C10" s="105">
        <v>327</v>
      </c>
      <c r="D10" s="105">
        <v>63</v>
      </c>
      <c r="E10" s="122">
        <v>70</v>
      </c>
      <c r="F10" s="105">
        <v>70</v>
      </c>
      <c r="G10" s="105">
        <v>138</v>
      </c>
      <c r="H10" s="105">
        <v>50</v>
      </c>
      <c r="I10" s="106">
        <v>297</v>
      </c>
      <c r="J10" s="105">
        <v>93</v>
      </c>
      <c r="K10" s="63">
        <f>SUM(C10:J10)</f>
        <v>1108</v>
      </c>
    </row>
    <row r="11" spans="1:12" ht="20.100000000000001" customHeight="1" x14ac:dyDescent="0.2">
      <c r="A11" s="255"/>
      <c r="B11" s="53" t="s">
        <v>36</v>
      </c>
      <c r="C11" s="105">
        <v>185</v>
      </c>
      <c r="D11" s="105">
        <v>35</v>
      </c>
      <c r="E11" s="105">
        <v>25</v>
      </c>
      <c r="F11" s="105">
        <v>20</v>
      </c>
      <c r="G11" s="105">
        <v>28</v>
      </c>
      <c r="H11" s="105">
        <v>16</v>
      </c>
      <c r="I11" s="105">
        <v>64</v>
      </c>
      <c r="J11" s="105">
        <v>32</v>
      </c>
      <c r="K11" s="63">
        <f>SUM(C11:J11)</f>
        <v>405</v>
      </c>
    </row>
    <row r="12" spans="1:12" ht="20.100000000000001" customHeight="1" x14ac:dyDescent="0.2">
      <c r="A12" s="242" t="s">
        <v>24</v>
      </c>
      <c r="B12" s="243"/>
      <c r="C12" s="105">
        <v>617</v>
      </c>
      <c r="D12" s="105">
        <v>122</v>
      </c>
      <c r="E12" s="122">
        <v>139</v>
      </c>
      <c r="F12" s="105">
        <v>118</v>
      </c>
      <c r="G12" s="105">
        <v>210</v>
      </c>
      <c r="H12" s="105">
        <v>65</v>
      </c>
      <c r="I12" s="106">
        <v>447</v>
      </c>
      <c r="J12" s="105">
        <v>140</v>
      </c>
      <c r="K12" s="43">
        <f t="shared" ref="K12:K17" si="0">SUM(C12:J12)</f>
        <v>1858</v>
      </c>
      <c r="L12" s="17"/>
    </row>
    <row r="13" spans="1:12" ht="20.100000000000001" customHeight="1" x14ac:dyDescent="0.2">
      <c r="A13" s="244" t="s">
        <v>33</v>
      </c>
      <c r="B13" s="53" t="s">
        <v>34</v>
      </c>
      <c r="C13" s="105">
        <v>105</v>
      </c>
      <c r="D13" s="105">
        <v>2</v>
      </c>
      <c r="E13" s="122">
        <v>18</v>
      </c>
      <c r="F13" s="105">
        <v>17</v>
      </c>
      <c r="G13" s="105">
        <v>31</v>
      </c>
      <c r="H13" s="105">
        <v>8</v>
      </c>
      <c r="I13" s="106">
        <v>32</v>
      </c>
      <c r="J13" s="105">
        <v>1</v>
      </c>
      <c r="K13" s="43">
        <f t="shared" si="0"/>
        <v>214</v>
      </c>
    </row>
    <row r="14" spans="1:12" ht="20.100000000000001" customHeight="1" x14ac:dyDescent="0.2">
      <c r="A14" s="244"/>
      <c r="B14" s="53" t="s">
        <v>35</v>
      </c>
      <c r="C14" s="105">
        <v>324</v>
      </c>
      <c r="D14" s="105">
        <v>15</v>
      </c>
      <c r="E14" s="122">
        <v>80</v>
      </c>
      <c r="F14" s="105">
        <v>35</v>
      </c>
      <c r="G14" s="105">
        <v>150</v>
      </c>
      <c r="H14" s="105">
        <v>14</v>
      </c>
      <c r="I14" s="106">
        <v>106</v>
      </c>
      <c r="J14" s="105">
        <v>27</v>
      </c>
      <c r="K14" s="43">
        <f t="shared" si="0"/>
        <v>751</v>
      </c>
    </row>
    <row r="15" spans="1:12" ht="20.100000000000001" customHeight="1" x14ac:dyDescent="0.2">
      <c r="A15" s="245"/>
      <c r="B15" s="59" t="s">
        <v>36</v>
      </c>
      <c r="C15" s="105">
        <v>175</v>
      </c>
      <c r="D15" s="105">
        <v>3</v>
      </c>
      <c r="E15" s="122">
        <v>19</v>
      </c>
      <c r="F15" s="105">
        <v>2</v>
      </c>
      <c r="G15" s="105">
        <v>27</v>
      </c>
      <c r="H15" s="105">
        <v>4</v>
      </c>
      <c r="I15" s="106">
        <v>19</v>
      </c>
      <c r="J15" s="105">
        <v>1</v>
      </c>
      <c r="K15" s="43">
        <f t="shared" si="0"/>
        <v>250</v>
      </c>
    </row>
    <row r="16" spans="1:12" ht="20.100000000000001" customHeight="1" x14ac:dyDescent="0.2">
      <c r="A16" s="245"/>
      <c r="B16" s="59" t="s">
        <v>37</v>
      </c>
      <c r="C16" s="105">
        <v>13</v>
      </c>
      <c r="D16" s="105">
        <v>102</v>
      </c>
      <c r="E16" s="122">
        <v>22</v>
      </c>
      <c r="F16" s="105">
        <v>64</v>
      </c>
      <c r="G16" s="105">
        <v>2</v>
      </c>
      <c r="H16" s="105">
        <v>39</v>
      </c>
      <c r="I16" s="106">
        <v>290</v>
      </c>
      <c r="J16" s="105">
        <v>111</v>
      </c>
      <c r="K16" s="43">
        <f t="shared" si="0"/>
        <v>643</v>
      </c>
    </row>
    <row r="17" spans="1:11" ht="20.100000000000001" customHeight="1" thickBot="1" x14ac:dyDescent="0.25">
      <c r="A17" s="228" t="s">
        <v>98</v>
      </c>
      <c r="B17" s="246"/>
      <c r="C17" s="128">
        <v>8</v>
      </c>
      <c r="D17" s="128">
        <v>2</v>
      </c>
      <c r="E17" s="123">
        <v>4</v>
      </c>
      <c r="F17" s="128">
        <v>1</v>
      </c>
      <c r="G17" s="128">
        <v>7</v>
      </c>
      <c r="H17" s="128">
        <v>11</v>
      </c>
      <c r="I17" s="129">
        <v>8</v>
      </c>
      <c r="J17" s="128">
        <v>0</v>
      </c>
      <c r="K17" s="44">
        <f t="shared" si="0"/>
        <v>41</v>
      </c>
    </row>
    <row r="18" spans="1:11" ht="13.5" thickTop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</sheetData>
  <mergeCells count="10">
    <mergeCell ref="A1:K1"/>
    <mergeCell ref="A12:B12"/>
    <mergeCell ref="A13:A16"/>
    <mergeCell ref="A17:B17"/>
    <mergeCell ref="A7:B7"/>
    <mergeCell ref="A8:B8"/>
    <mergeCell ref="A9:A11"/>
    <mergeCell ref="A5:B6"/>
    <mergeCell ref="C5:J5"/>
    <mergeCell ref="K5:K6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2687A7543A9642AA8A5AC69DB74E75" ma:contentTypeVersion="1" ma:contentTypeDescription="Umožňuje vytvoriť nový dokument." ma:contentTypeScope="" ma:versionID="e8c4bf5d7fb5d8efcdd4009cfaf187ae">
  <xsd:schema xmlns:xsd="http://www.w3.org/2001/XMLSchema" xmlns:xs="http://www.w3.org/2001/XMLSchema" xmlns:p="http://schemas.microsoft.com/office/2006/metadata/properties" xmlns:ns2="5d92646e-282c-4c1b-a13d-2ee2480bf4f6" targetNamespace="http://schemas.microsoft.com/office/2006/metadata/properties" ma:root="true" ma:fieldsID="a92bf449d0cee63487f34e9064fbc894" ns2:_="">
    <xsd:import namespace="5d92646e-282c-4c1b-a13d-2ee2480bf4f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2646e-282c-4c1b-a13d-2ee2480bf4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entifikátora dokumentu" ma:description="Hodnota identifikátora dokumentu priradená k tejto položke." ma:internalName="_dlc_DocId" ma:readOnly="true">
      <xsd:simpleType>
        <xsd:restriction base="dms:Text"/>
      </xsd:simpleType>
    </xsd:element>
    <xsd:element name="_dlc_DocIdUrl" ma:index="9" nillable="true" ma:displayName="Identifikátor dokumentu" ma:description="Trvalé prepojenie na tento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d92646e-282c-4c1b-a13d-2ee2480bf4f6">MNVPC42E3CNQ-7-1125</_dlc_DocId>
    <_dlc_DocIdUrl xmlns="5d92646e-282c-4c1b-a13d-2ee2480bf4f6">
      <Url>http://portalms.justice.sk/_layouts/DocIdRedir.aspx?ID=MNVPC42E3CNQ-7-1125</Url>
      <Description>MNVPC42E3CNQ-7-1125</Description>
    </_dlc_DocIdUrl>
  </documentManagement>
</p:properties>
</file>

<file path=customXml/itemProps1.xml><?xml version="1.0" encoding="utf-8"?>
<ds:datastoreItem xmlns:ds="http://schemas.openxmlformats.org/officeDocument/2006/customXml" ds:itemID="{EACAFCD0-7514-4200-B965-01C540352979}"/>
</file>

<file path=customXml/itemProps2.xml><?xml version="1.0" encoding="utf-8"?>
<ds:datastoreItem xmlns:ds="http://schemas.openxmlformats.org/officeDocument/2006/customXml" ds:itemID="{05415F80-5A81-472C-9497-E3DAF3A1958F}"/>
</file>

<file path=customXml/itemProps3.xml><?xml version="1.0" encoding="utf-8"?>
<ds:datastoreItem xmlns:ds="http://schemas.openxmlformats.org/officeDocument/2006/customXml" ds:itemID="{B9F2D08B-4DEF-4144-A346-B9641AE9B864}"/>
</file>

<file path=customXml/itemProps4.xml><?xml version="1.0" encoding="utf-8"?>
<ds:datastoreItem xmlns:ds="http://schemas.openxmlformats.org/officeDocument/2006/customXml" ds:itemID="{D3D9DF68-E264-4B56-AC58-273B49E3EF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13</vt:i4>
      </vt:variant>
    </vt:vector>
  </HeadingPairs>
  <TitlesOfParts>
    <vt:vector size="26" baseType="lpstr">
      <vt:lpstr>Koment.</vt:lpstr>
      <vt:lpstr>Vysvetlivky</vt:lpstr>
      <vt:lpstr>1.PR-agenda OR(BA-TN)</vt:lpstr>
      <vt:lpstr>2.PR-agenda OR(NR-BB)</vt:lpstr>
      <vt:lpstr>3.PR-agenda OR(PO-KE)</vt:lpstr>
      <vt:lpstr>4.SR</vt:lpstr>
      <vt:lpstr>5. Re</vt:lpstr>
      <vt:lpstr>6.Nre</vt:lpstr>
      <vt:lpstr>7.Nsre</vt:lpstr>
      <vt:lpstr>8.Exre</vt:lpstr>
      <vt:lpstr>9.Vym</vt:lpstr>
      <vt:lpstr>10.Zpz</vt:lpstr>
      <vt:lpstr>11.Pok</vt:lpstr>
      <vt:lpstr>'1.PR-agenda OR(BA-TN)'!Oblasť_tlače</vt:lpstr>
      <vt:lpstr>'10.Zpz'!Oblasť_tlače</vt:lpstr>
      <vt:lpstr>'11.Pok'!Oblasť_tlače</vt:lpstr>
      <vt:lpstr>'2.PR-agenda OR(NR-BB)'!Oblasť_tlače</vt:lpstr>
      <vt:lpstr>'3.PR-agenda OR(PO-KE)'!Oblasť_tlače</vt:lpstr>
      <vt:lpstr>'4.SR'!Oblasť_tlače</vt:lpstr>
      <vt:lpstr>'5. Re'!Oblasť_tlače</vt:lpstr>
      <vt:lpstr>'6.Nre'!Oblasť_tlače</vt:lpstr>
      <vt:lpstr>'7.Nsre'!Oblasť_tlače</vt:lpstr>
      <vt:lpstr>'8.Exre'!Oblasť_tlače</vt:lpstr>
      <vt:lpstr>'9.Vym'!Oblasť_tlače</vt:lpstr>
      <vt:lpstr>Koment.!Oblasť_tlače</vt:lpstr>
      <vt:lpstr>Vysvetlivky!Oblasť_tlače</vt:lpstr>
    </vt:vector>
  </TitlesOfParts>
  <Company>MSSR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marian.varga</dc:creator>
  <cp:lastModifiedBy>JUHÁSOVÁ Daniela</cp:lastModifiedBy>
  <cp:lastPrinted>2018-09-21T11:46:12Z</cp:lastPrinted>
  <dcterms:created xsi:type="dcterms:W3CDTF">2007-02-07T09:42:53Z</dcterms:created>
  <dcterms:modified xsi:type="dcterms:W3CDTF">2018-11-16T13:06:53Z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6b68f889-21d9-4e7a-a663-6c68b3a45a2c</vt:lpwstr>
  </property>
  <property fmtid="{D5CDD505-2E9C-101B-9397-08002B2CF9AE}" pid="3" name="ContentTypeId">
    <vt:lpwstr>0x010100A32687A7543A9642AA8A5AC69DB74E75</vt:lpwstr>
  </property>
</Properties>
</file>